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/>
  <xr:revisionPtr revIDLastSave="0" documentId="10_ncr:100000_{1C7D7D4D-2575-4E08-AB8F-EBFDD033C953}" xr6:coauthVersionLast="31" xr6:coauthVersionMax="31" xr10:uidLastSave="{00000000-0000-0000-0000-000000000000}"/>
  <bookViews>
    <workbookView xWindow="0" yWindow="0" windowWidth="22260" windowHeight="12650" activeTab="4" xr2:uid="{00000000-000D-0000-FFFF-FFFF00000000}"/>
  </bookViews>
  <sheets>
    <sheet name="RCTO" sheetId="1" r:id="rId1"/>
    <sheet name="Infortuni" sheetId="5" r:id="rId2"/>
    <sheet name="Tutela Legale" sheetId="6" r:id="rId3"/>
    <sheet name="All Risk Property" sheetId="7" r:id="rId4"/>
    <sheet name="Libro Matricola" sheetId="8" r:id="rId5"/>
  </sheets>
  <definedNames>
    <definedName name="_xlnm._FilterDatabase" localSheetId="3" hidden="1">'All Risk Property'!$A$7:$I$7</definedName>
    <definedName name="_xlnm._FilterDatabase" localSheetId="1" hidden="1">Infortuni!$A$7:$I$14</definedName>
    <definedName name="_xlnm._FilterDatabase" localSheetId="4" hidden="1">'Libro Matricola'!$A$7:$H$7</definedName>
    <definedName name="_xlnm._FilterDatabase" localSheetId="0" hidden="1">RCTO!$A$7:$I$65</definedName>
    <definedName name="_xlnm._FilterDatabase" localSheetId="2" hidden="1">'Tutela Legale'!$A$7:$I$7</definedName>
  </definedNames>
  <calcPr calcId="179017" iterateDelta="1E-4"/>
</workbook>
</file>

<file path=xl/calcChain.xml><?xml version="1.0" encoding="utf-8"?>
<calcChain xmlns="http://schemas.openxmlformats.org/spreadsheetml/2006/main">
  <c r="B29" i="7" l="1"/>
  <c r="B28" i="7"/>
  <c r="B27" i="7"/>
  <c r="B26" i="7"/>
  <c r="B25" i="7"/>
  <c r="B22" i="7"/>
  <c r="B23" i="7"/>
  <c r="B21" i="7"/>
  <c r="B20" i="7"/>
  <c r="B18" i="7"/>
  <c r="B19" i="7"/>
  <c r="B17" i="7"/>
  <c r="B16" i="7"/>
  <c r="B15" i="7"/>
  <c r="D12" i="8" l="1"/>
  <c r="D13" i="8"/>
  <c r="D14" i="8"/>
  <c r="D9" i="8"/>
  <c r="D18" i="8"/>
  <c r="D30" i="8"/>
  <c r="D31" i="8"/>
  <c r="D32" i="8"/>
  <c r="D15" i="8"/>
  <c r="D38" i="8"/>
  <c r="D16" i="8"/>
  <c r="D35" i="8"/>
  <c r="D17" i="8"/>
  <c r="D36" i="8"/>
  <c r="D40" i="8"/>
  <c r="D22" i="8"/>
  <c r="D45" i="8"/>
  <c r="D19" i="8"/>
  <c r="D39" i="8"/>
  <c r="D29" i="8"/>
  <c r="D28" i="8"/>
  <c r="D20" i="8"/>
  <c r="D42" i="8"/>
  <c r="D33" i="8"/>
  <c r="D44" i="8"/>
  <c r="D92" i="8"/>
  <c r="D93" i="8"/>
  <c r="D65" i="8"/>
  <c r="D98" i="8"/>
  <c r="D99" i="8"/>
  <c r="D64" i="8"/>
  <c r="D88" i="8"/>
  <c r="D113" i="8"/>
  <c r="D56" i="8"/>
  <c r="D101" i="8"/>
  <c r="D95" i="8"/>
  <c r="D112" i="8"/>
  <c r="D87" i="8"/>
  <c r="D34" i="8"/>
  <c r="D43" i="8"/>
  <c r="D48" i="8"/>
  <c r="D37" i="8"/>
  <c r="D11" i="8"/>
  <c r="D41" i="8"/>
  <c r="D8" i="8"/>
  <c r="D46" i="8"/>
  <c r="D47" i="8"/>
  <c r="D26" i="8"/>
  <c r="D27" i="8"/>
  <c r="D21" i="8"/>
  <c r="D23" i="8"/>
  <c r="D24" i="8"/>
  <c r="D25" i="8"/>
  <c r="D10" i="8"/>
  <c r="D96" i="8"/>
  <c r="D116" i="8"/>
  <c r="D110" i="8"/>
  <c r="D111" i="8"/>
  <c r="D84" i="8"/>
  <c r="D108" i="8"/>
  <c r="D85" i="8"/>
  <c r="D71" i="8"/>
  <c r="D63" i="8"/>
  <c r="D81" i="8"/>
  <c r="D79" i="8"/>
  <c r="D80" i="8"/>
  <c r="D76" i="8"/>
  <c r="D66" i="8"/>
  <c r="D115" i="8"/>
  <c r="D100" i="8"/>
  <c r="D90" i="8"/>
  <c r="D62" i="8"/>
  <c r="D51" i="8"/>
  <c r="D75" i="8"/>
  <c r="D60" i="8"/>
  <c r="D61" i="8"/>
  <c r="D109" i="8"/>
  <c r="D50" i="8"/>
  <c r="D86" i="8"/>
  <c r="D70" i="8"/>
  <c r="D114" i="8"/>
  <c r="D106" i="8"/>
  <c r="D77" i="8"/>
  <c r="D73" i="8"/>
  <c r="D74" i="8"/>
  <c r="D107" i="8"/>
  <c r="D105" i="8"/>
  <c r="D91" i="8"/>
  <c r="D89" i="8"/>
  <c r="D53" i="8"/>
  <c r="D54" i="8"/>
  <c r="D55" i="8"/>
  <c r="D72" i="8"/>
  <c r="D67" i="8"/>
  <c r="D68" i="8"/>
  <c r="D59" i="8"/>
  <c r="D97" i="8"/>
  <c r="D78" i="8"/>
  <c r="D57" i="8"/>
  <c r="D69" i="8"/>
  <c r="D58" i="8"/>
  <c r="D52" i="8"/>
  <c r="D49" i="8"/>
  <c r="D102" i="8"/>
  <c r="D103" i="8"/>
  <c r="D104" i="8"/>
  <c r="D94" i="8"/>
  <c r="D83" i="8"/>
  <c r="D82" i="8"/>
  <c r="D144" i="8"/>
  <c r="D176" i="8"/>
  <c r="D145" i="8"/>
  <c r="D129" i="8"/>
  <c r="D165" i="8"/>
  <c r="D142" i="8"/>
  <c r="D135" i="8"/>
  <c r="D136" i="8"/>
  <c r="D127" i="8"/>
  <c r="D128" i="8"/>
  <c r="D162" i="8"/>
  <c r="D132" i="8"/>
  <c r="D138" i="8"/>
  <c r="D139" i="8"/>
  <c r="D124" i="8"/>
  <c r="D133" i="8"/>
  <c r="D182" i="8"/>
  <c r="D183" i="8"/>
  <c r="D184" i="8"/>
  <c r="D185" i="8"/>
  <c r="D169" i="8"/>
  <c r="D155" i="8"/>
  <c r="D137" i="8"/>
  <c r="D173" i="8"/>
  <c r="D159" i="8"/>
  <c r="D148" i="8"/>
  <c r="D149" i="8"/>
  <c r="D143" i="8"/>
  <c r="D121" i="8"/>
  <c r="D118" i="8"/>
  <c r="D122" i="8"/>
  <c r="D123" i="8"/>
  <c r="D170" i="8"/>
  <c r="D171" i="8"/>
  <c r="D172" i="8"/>
  <c r="D154" i="8"/>
  <c r="D147" i="8"/>
  <c r="D180" i="8"/>
  <c r="D181" i="8"/>
  <c r="D167" i="8"/>
  <c r="D168" i="8"/>
  <c r="D161" i="8"/>
  <c r="D158" i="8"/>
  <c r="D156" i="8"/>
  <c r="D157" i="8"/>
  <c r="D134" i="8"/>
  <c r="D160" i="8"/>
  <c r="D166" i="8"/>
  <c r="D119" i="8"/>
  <c r="D120" i="8"/>
  <c r="D177" i="8"/>
  <c r="D178" i="8"/>
  <c r="D175" i="8"/>
  <c r="D131" i="8"/>
  <c r="D117" i="8"/>
  <c r="D179" i="8"/>
  <c r="D151" i="8"/>
  <c r="D141" i="8"/>
  <c r="D125" i="8"/>
  <c r="D126" i="8"/>
  <c r="D174" i="8"/>
  <c r="D164" i="8"/>
  <c r="D163" i="8"/>
  <c r="D153" i="8"/>
  <c r="D150" i="8"/>
  <c r="D146" i="8"/>
  <c r="D140" i="8"/>
  <c r="D152" i="8"/>
  <c r="D130" i="8"/>
  <c r="D204" i="8"/>
  <c r="D196" i="8"/>
  <c r="D192" i="8"/>
  <c r="D203" i="8"/>
  <c r="D230" i="8"/>
  <c r="D215" i="8"/>
  <c r="D210" i="8"/>
  <c r="D211" i="8"/>
  <c r="D195" i="8"/>
  <c r="D202" i="8"/>
  <c r="D255" i="8"/>
  <c r="D251" i="8"/>
  <c r="D208" i="8"/>
  <c r="D235" i="8"/>
  <c r="D229" i="8"/>
  <c r="D220" i="8"/>
  <c r="D189" i="8"/>
  <c r="D249" i="8"/>
  <c r="D250" i="8"/>
  <c r="D241" i="8"/>
  <c r="D222" i="8"/>
  <c r="D223" i="8"/>
  <c r="D209" i="8"/>
  <c r="D224" i="8"/>
  <c r="D213" i="8"/>
  <c r="D225" i="8"/>
  <c r="D191" i="8"/>
  <c r="D219" i="8"/>
  <c r="D227" i="8"/>
  <c r="D240" i="8"/>
  <c r="D254" i="8"/>
  <c r="D236" i="8"/>
  <c r="D207" i="8"/>
  <c r="D201" i="8"/>
  <c r="D243" i="8"/>
  <c r="D234" i="8"/>
  <c r="D217" i="8"/>
  <c r="D218" i="8"/>
  <c r="D197" i="8"/>
  <c r="D247" i="8"/>
  <c r="D200" i="8"/>
  <c r="D258" i="8"/>
  <c r="D193" i="8"/>
  <c r="D259" i="8"/>
  <c r="D248" i="8"/>
  <c r="D232" i="8"/>
  <c r="D233" i="8"/>
  <c r="D226" i="8"/>
  <c r="D216" i="8"/>
  <c r="D190" i="8"/>
  <c r="D252" i="8"/>
  <c r="D256" i="8"/>
  <c r="D257" i="8"/>
  <c r="D238" i="8"/>
  <c r="D239" i="8"/>
  <c r="D228" i="8"/>
  <c r="D212" i="8"/>
  <c r="D199" i="8"/>
  <c r="D244" i="8"/>
  <c r="D245" i="8"/>
  <c r="D246" i="8"/>
  <c r="D242" i="8"/>
  <c r="D231" i="8"/>
  <c r="D186" i="8"/>
  <c r="D188" i="8"/>
  <c r="D187" i="8"/>
  <c r="D253" i="8"/>
  <c r="D237" i="8"/>
  <c r="D221" i="8"/>
  <c r="D198" i="8"/>
  <c r="D205" i="8"/>
  <c r="D214" i="8"/>
  <c r="D206" i="8"/>
  <c r="D194" i="8"/>
  <c r="D31" i="7" l="1"/>
  <c r="D32" i="7"/>
  <c r="D34" i="7"/>
  <c r="D33" i="7"/>
  <c r="D36" i="7"/>
  <c r="D35" i="7"/>
  <c r="D38" i="7"/>
  <c r="D37" i="7" l="1"/>
  <c r="D8" i="6" l="1"/>
  <c r="D10" i="6"/>
  <c r="D9" i="6"/>
  <c r="D11" i="5"/>
  <c r="D12" i="5"/>
  <c r="D13" i="5"/>
  <c r="D14" i="5"/>
  <c r="D65" i="1" l="1"/>
  <c r="D56" i="1"/>
  <c r="D64" i="1"/>
  <c r="D63" i="1"/>
  <c r="D62" i="1"/>
  <c r="D61" i="1"/>
  <c r="D60" i="1"/>
  <c r="D59" i="1"/>
  <c r="D58" i="1"/>
  <c r="D55" i="1"/>
  <c r="D57" i="1"/>
  <c r="D54" i="1"/>
  <c r="D47" i="1"/>
  <c r="D52" i="1"/>
  <c r="D53" i="1"/>
  <c r="D51" i="1"/>
  <c r="D46" i="1" l="1"/>
  <c r="D49" i="1"/>
  <c r="D48" i="1"/>
  <c r="D50" i="1"/>
  <c r="D41" i="1"/>
  <c r="D45" i="1"/>
  <c r="D37" i="1"/>
  <c r="D42" i="1"/>
  <c r="D43" i="1"/>
  <c r="D44" i="1"/>
  <c r="D39" i="1"/>
  <c r="D40" i="1"/>
  <c r="D38" i="1"/>
  <c r="D36" i="1"/>
  <c r="D35" i="1"/>
</calcChain>
</file>

<file path=xl/sharedStrings.xml><?xml version="1.0" encoding="utf-8"?>
<sst xmlns="http://schemas.openxmlformats.org/spreadsheetml/2006/main" count="1431" uniqueCount="341">
  <si>
    <t>Ramo: RC Diversi</t>
  </si>
  <si>
    <t>Compagnia</t>
  </si>
  <si>
    <t>N.Polizza</t>
  </si>
  <si>
    <t>N.Sinistro</t>
  </si>
  <si>
    <t>Anno</t>
  </si>
  <si>
    <t>Data Sinistro</t>
  </si>
  <si>
    <t>Stato Sinistro</t>
  </si>
  <si>
    <t>Importo Riservato</t>
  </si>
  <si>
    <t>Importo Liquidato</t>
  </si>
  <si>
    <t>Chiuso Liquidato</t>
  </si>
  <si>
    <t>Aperto</t>
  </si>
  <si>
    <t>Senza Seguito</t>
  </si>
  <si>
    <t>Senza seguito</t>
  </si>
  <si>
    <t>Lloyd's</t>
  </si>
  <si>
    <t>Contraente: Amga Legnano SpA</t>
  </si>
  <si>
    <t>ACAP-17-0182</t>
  </si>
  <si>
    <t>Descrizione</t>
  </si>
  <si>
    <t xml:space="preserve">Insidia stradale (buca) - lesioni </t>
  </si>
  <si>
    <t>ACAP-17-0185</t>
  </si>
  <si>
    <t>ACAP-17-0271</t>
  </si>
  <si>
    <t>Caduta manufatti su veicolo in transito</t>
  </si>
  <si>
    <t>ACAP-17-0331</t>
  </si>
  <si>
    <t>Insidia stradale (materiale abbandonato) - danni materiali</t>
  </si>
  <si>
    <t>ACAP-17-0338</t>
  </si>
  <si>
    <t>Caduta alberi/rami</t>
  </si>
  <si>
    <t>ACAP-17-0580</t>
  </si>
  <si>
    <t>ACAP-17-0591</t>
  </si>
  <si>
    <t>Insidia stradale (pozzanghera) - lesioni</t>
  </si>
  <si>
    <t>ACAP-17-0661</t>
  </si>
  <si>
    <t>ACAP-17-0697</t>
  </si>
  <si>
    <t>ACAP-17-0781</t>
  </si>
  <si>
    <t>ACAP-17-0822</t>
  </si>
  <si>
    <t>Rottura tubazione acqua</t>
  </si>
  <si>
    <t>ACAP-17-0823</t>
  </si>
  <si>
    <t>Caduta passante</t>
  </si>
  <si>
    <t>ACAP-17-0881</t>
  </si>
  <si>
    <t>ACAP-18-0052</t>
  </si>
  <si>
    <t xml:space="preserve"> </t>
  </si>
  <si>
    <t>ACAP-18-0080</t>
  </si>
  <si>
    <t>ACAP-18-0371</t>
  </si>
  <si>
    <t>Infortunio dipendente</t>
  </si>
  <si>
    <t>Incendio</t>
  </si>
  <si>
    <t>ACAP-18-0442</t>
  </si>
  <si>
    <t>ACAP-18-0558</t>
  </si>
  <si>
    <t>ACAP-18-0499</t>
  </si>
  <si>
    <t>ACAP-18-0638</t>
  </si>
  <si>
    <t>ACAP-18-0732</t>
  </si>
  <si>
    <t>Insidia stradale (sconnessione) - lesioni</t>
  </si>
  <si>
    <t>ACAP-18-0894</t>
  </si>
  <si>
    <t>Insidia stradale (sconnessione) - danni materiali - mancanza di responsabilità</t>
  </si>
  <si>
    <t>ACAP-18-1133</t>
  </si>
  <si>
    <t>Insidia stradale (dissuasori) - danni materiali</t>
  </si>
  <si>
    <t>ACAP-18-1254</t>
  </si>
  <si>
    <t>ACAP-18-1359</t>
  </si>
  <si>
    <t>ACAP-18-1590</t>
  </si>
  <si>
    <t>ACAP-18-1677</t>
  </si>
  <si>
    <t>ACAP-18-1870</t>
  </si>
  <si>
    <t>ACAP-18-1917</t>
  </si>
  <si>
    <t>ACAP-19-0155</t>
  </si>
  <si>
    <t>1913074/2</t>
  </si>
  <si>
    <t>Ramo: Infortuni cumulativa</t>
  </si>
  <si>
    <t>UnipolSai</t>
  </si>
  <si>
    <t>Invalidità permanente</t>
  </si>
  <si>
    <t>Ramo: Tutela Legale</t>
  </si>
  <si>
    <t>T.L. Risarcimento danni</t>
  </si>
  <si>
    <t>T.L. Penale</t>
  </si>
  <si>
    <t>Ramo: All Risk Property</t>
  </si>
  <si>
    <t>XL Insurance Company SE</t>
  </si>
  <si>
    <t>IT00020513PR18A</t>
  </si>
  <si>
    <t>Property - Electric phenomenon</t>
  </si>
  <si>
    <t>IT00020513PR18B</t>
  </si>
  <si>
    <t>Theft of goods</t>
  </si>
  <si>
    <t>Property - damages due to atmospheric events - clogging of internal and external drainage system</t>
  </si>
  <si>
    <t>Property - Fire incident - bulky waste contained in the container burned causing damages to the container as well</t>
  </si>
  <si>
    <t>Damaged to entities due to flood</t>
  </si>
  <si>
    <t>Damage to weight detection system due severe weather</t>
  </si>
  <si>
    <t>during loading of goods with forklift, insured's employee makes goods fall</t>
  </si>
  <si>
    <t>Vandalism/ damage caused by strangers</t>
  </si>
  <si>
    <t>Ramo: Libro Matricola</t>
  </si>
  <si>
    <t>Tipo RCA</t>
  </si>
  <si>
    <t>Costo Sinistro</t>
  </si>
  <si>
    <t>DANNI MATERIALI</t>
  </si>
  <si>
    <t>ROTTURA CRISTALLI</t>
  </si>
  <si>
    <t>FURTO PARZIALE VEIC/NATANTI</t>
  </si>
  <si>
    <t>DANNO PARZ. VEIC/NATANTI</t>
  </si>
  <si>
    <t>DANNO TOTALE VEIC/NATANTI</t>
  </si>
  <si>
    <t>DANNI DA EVENTI SOCIO POLITICI</t>
  </si>
  <si>
    <t>06/01/2015</t>
  </si>
  <si>
    <t>04/03/2015</t>
  </si>
  <si>
    <t>07/01/2015</t>
  </si>
  <si>
    <t>14/01/2015</t>
  </si>
  <si>
    <t>06/02/2015</t>
  </si>
  <si>
    <t>19/01/2015</t>
  </si>
  <si>
    <t>18/04/2015</t>
  </si>
  <si>
    <t>06/06/2015</t>
  </si>
  <si>
    <t>18/05/2015</t>
  </si>
  <si>
    <t>21/07/2015</t>
  </si>
  <si>
    <t>08/07/2015</t>
  </si>
  <si>
    <t>26/10/2015</t>
  </si>
  <si>
    <t>07/05/2015</t>
  </si>
  <si>
    <t>19/05/2015</t>
  </si>
  <si>
    <t>10/10/2015</t>
  </si>
  <si>
    <t>10/06/2015</t>
  </si>
  <si>
    <t>07/07/2015</t>
  </si>
  <si>
    <t>24/09/2015</t>
  </si>
  <si>
    <t>16/09/2015</t>
  </si>
  <si>
    <t>26/05/2015</t>
  </si>
  <si>
    <t>21/07/2016</t>
  </si>
  <si>
    <t>06/08/2016</t>
  </si>
  <si>
    <t>23/07/2016</t>
  </si>
  <si>
    <t>06/06/2016</t>
  </si>
  <si>
    <t>20/05/2016</t>
  </si>
  <si>
    <t>29/03/2016</t>
  </si>
  <si>
    <t>03/03/2016</t>
  </si>
  <si>
    <t>24/02/2016</t>
  </si>
  <si>
    <t>22/02/2016</t>
  </si>
  <si>
    <t>29/01/2016</t>
  </si>
  <si>
    <t>20/01/2016</t>
  </si>
  <si>
    <t>16/11/2015</t>
  </si>
  <si>
    <t>25/12/2015</t>
  </si>
  <si>
    <t>26/11/2015</t>
  </si>
  <si>
    <t>18/11/2015</t>
  </si>
  <si>
    <t>04/12/2015</t>
  </si>
  <si>
    <t>21/11/2015</t>
  </si>
  <si>
    <t>01/11/2015</t>
  </si>
  <si>
    <t>09/10/2015</t>
  </si>
  <si>
    <t>07/10/2015</t>
  </si>
  <si>
    <t>04/06/2015</t>
  </si>
  <si>
    <t>22/12/2016</t>
  </si>
  <si>
    <t>29/12/2016</t>
  </si>
  <si>
    <t>27/12/2016</t>
  </si>
  <si>
    <t>28/11/2016</t>
  </si>
  <si>
    <t>16/11/2016</t>
  </si>
  <si>
    <t>25/11/2016</t>
  </si>
  <si>
    <t>18/11/2016</t>
  </si>
  <si>
    <t>09/11/2016</t>
  </si>
  <si>
    <t>05/11/2016</t>
  </si>
  <si>
    <t>13/10/2016</t>
  </si>
  <si>
    <t>12/10/2016</t>
  </si>
  <si>
    <t>10/10/2016</t>
  </si>
  <si>
    <t>06/10/2016</t>
  </si>
  <si>
    <t>29/09/2016</t>
  </si>
  <si>
    <t>23/09/2016</t>
  </si>
  <si>
    <t>20/09/2016</t>
  </si>
  <si>
    <t>05/09/2016</t>
  </si>
  <si>
    <t>01/09/2016</t>
  </si>
  <si>
    <t>10/08/2016</t>
  </si>
  <si>
    <t>05/08/2016</t>
  </si>
  <si>
    <t>27/07/2016</t>
  </si>
  <si>
    <t>01/08/2016</t>
  </si>
  <si>
    <t>19/07/2016</t>
  </si>
  <si>
    <t>09/07/2016</t>
  </si>
  <si>
    <t>29/06/2016</t>
  </si>
  <si>
    <t>24/06/2016</t>
  </si>
  <si>
    <t>11/06/2016</t>
  </si>
  <si>
    <t>10/06/2016</t>
  </si>
  <si>
    <t>25/05/2016</t>
  </si>
  <si>
    <t>24/05/2016</t>
  </si>
  <si>
    <t>21/05/2016</t>
  </si>
  <si>
    <t>02/05/2016</t>
  </si>
  <si>
    <t>10/05/2016</t>
  </si>
  <si>
    <t>07/05/2016</t>
  </si>
  <si>
    <t>04/05/2016</t>
  </si>
  <si>
    <t>23/03/2016</t>
  </si>
  <si>
    <t>12/03/2016</t>
  </si>
  <si>
    <t>09/03/2016</t>
  </si>
  <si>
    <t>04/03/2016</t>
  </si>
  <si>
    <t>02/03/2016</t>
  </si>
  <si>
    <t>01/03/2016</t>
  </si>
  <si>
    <t>22/01/2016</t>
  </si>
  <si>
    <t>16/01/2016</t>
  </si>
  <si>
    <t>14/01/2016</t>
  </si>
  <si>
    <t>11/12/2017</t>
  </si>
  <si>
    <t>28/12/2017</t>
  </si>
  <si>
    <t>12/12/2017</t>
  </si>
  <si>
    <t>06/12/2017</t>
  </si>
  <si>
    <t>22/11/2017</t>
  </si>
  <si>
    <t>10/11/2017</t>
  </si>
  <si>
    <t>08/11/2017</t>
  </si>
  <si>
    <t>06/11/2017</t>
  </si>
  <si>
    <t>20/10/2017</t>
  </si>
  <si>
    <t>07/09/2017</t>
  </si>
  <si>
    <t>09/09/2017</t>
  </si>
  <si>
    <t>04/09/2017</t>
  </si>
  <si>
    <t>31/08/2017</t>
  </si>
  <si>
    <t>25/08/2017</t>
  </si>
  <si>
    <t>17/08/2017</t>
  </si>
  <si>
    <t>09/08/2017</t>
  </si>
  <si>
    <t>27/07/2017</t>
  </si>
  <si>
    <t>19/07/2017</t>
  </si>
  <si>
    <t>13/07/2017</t>
  </si>
  <si>
    <t>14/07/2017</t>
  </si>
  <si>
    <t>11/07/2017</t>
  </si>
  <si>
    <t>04/07/2017</t>
  </si>
  <si>
    <t>01/07/2017</t>
  </si>
  <si>
    <t>27/06/2017</t>
  </si>
  <si>
    <t>16/06/2017</t>
  </si>
  <si>
    <t>13/06/2017</t>
  </si>
  <si>
    <t>31/05/2017</t>
  </si>
  <si>
    <t>24/05/2017</t>
  </si>
  <si>
    <t>20/05/2017</t>
  </si>
  <si>
    <t>19/05/2017</t>
  </si>
  <si>
    <t>18/05/2017</t>
  </si>
  <si>
    <t>08/05/2017</t>
  </si>
  <si>
    <t>20/04/2017</t>
  </si>
  <si>
    <t>24/04/2017</t>
  </si>
  <si>
    <t>02/05/2017</t>
  </si>
  <si>
    <t>29/04/2017</t>
  </si>
  <si>
    <t>28/04/2017</t>
  </si>
  <si>
    <t>07/04/2017</t>
  </si>
  <si>
    <t>01/04/2017</t>
  </si>
  <si>
    <t>30/03/2017</t>
  </si>
  <si>
    <t>15/03/2017</t>
  </si>
  <si>
    <t>10/03/2017</t>
  </si>
  <si>
    <t>06/03/2017</t>
  </si>
  <si>
    <t>28/02/2017</t>
  </si>
  <si>
    <t>22/02/2017</t>
  </si>
  <si>
    <t>21/02/2017</t>
  </si>
  <si>
    <t>16/02/2017</t>
  </si>
  <si>
    <t>15/02/2017</t>
  </si>
  <si>
    <t>13/02/2017</t>
  </si>
  <si>
    <t>10/02/2017</t>
  </si>
  <si>
    <t>16/01/2017</t>
  </si>
  <si>
    <t>07/01/2017</t>
  </si>
  <si>
    <t>14/12/2018</t>
  </si>
  <si>
    <t>05/12/2018</t>
  </si>
  <si>
    <t>03/12/2018</t>
  </si>
  <si>
    <t>14/11/2018</t>
  </si>
  <si>
    <t>22/11/2018</t>
  </si>
  <si>
    <t>17/11/2018</t>
  </si>
  <si>
    <t>15/11/2018</t>
  </si>
  <si>
    <t>05/11/2018</t>
  </si>
  <si>
    <t>13/11/2018</t>
  </si>
  <si>
    <t>30/10/2018</t>
  </si>
  <si>
    <t>28/10/2018</t>
  </si>
  <si>
    <t>15/10/2018</t>
  </si>
  <si>
    <t>23/10/2018</t>
  </si>
  <si>
    <t>22/10/2018</t>
  </si>
  <si>
    <t>18/10/2018</t>
  </si>
  <si>
    <t>02/10/2018</t>
  </si>
  <si>
    <t>28/09/2018</t>
  </si>
  <si>
    <t>26/09/2018</t>
  </si>
  <si>
    <t>19/09/2018</t>
  </si>
  <si>
    <t>16/08/2018</t>
  </si>
  <si>
    <t>20/08/2018</t>
  </si>
  <si>
    <t>03/09/2018</t>
  </si>
  <si>
    <t>18/08/2018</t>
  </si>
  <si>
    <t>21/08/2018</t>
  </si>
  <si>
    <t>26/07/2018</t>
  </si>
  <si>
    <t>30/07/2018</t>
  </si>
  <si>
    <t>24/07/2018</t>
  </si>
  <si>
    <t>15/07/2018</t>
  </si>
  <si>
    <t>13/07/2018</t>
  </si>
  <si>
    <t>27/06/2018</t>
  </si>
  <si>
    <t>23/06/2018</t>
  </si>
  <si>
    <t>18/06/2018</t>
  </si>
  <si>
    <t>07/06/2018</t>
  </si>
  <si>
    <t>28/05/2018</t>
  </si>
  <si>
    <t>12/06/2018</t>
  </si>
  <si>
    <t>31/05/2018</t>
  </si>
  <si>
    <t>04/06/2018</t>
  </si>
  <si>
    <t>23/05/2018</t>
  </si>
  <si>
    <t>21/05/2018</t>
  </si>
  <si>
    <t>18/05/2018</t>
  </si>
  <si>
    <t>03/05/2018</t>
  </si>
  <si>
    <t>29/03/2018</t>
  </si>
  <si>
    <t>31/03/2018</t>
  </si>
  <si>
    <t>26/03/2018</t>
  </si>
  <si>
    <t>22/03/2018</t>
  </si>
  <si>
    <t>16/03/2018</t>
  </si>
  <si>
    <t>09/03/2018</t>
  </si>
  <si>
    <t>28/02/2018</t>
  </si>
  <si>
    <t>27/02/2018</t>
  </si>
  <si>
    <t>23/02/2018</t>
  </si>
  <si>
    <t>01/02/2018</t>
  </si>
  <si>
    <t>02/02/2018</t>
  </si>
  <si>
    <t>30/01/2018</t>
  </si>
  <si>
    <t>26/01/2018</t>
  </si>
  <si>
    <t>19/01/2018</t>
  </si>
  <si>
    <t>08/01/2018</t>
  </si>
  <si>
    <t>15/01/2018</t>
  </si>
  <si>
    <t>17/01/2018</t>
  </si>
  <si>
    <t>05/01/2018</t>
  </si>
  <si>
    <t>NOCARD</t>
  </si>
  <si>
    <t>1-CARDGES</t>
  </si>
  <si>
    <t>4-CARDDEB</t>
  </si>
  <si>
    <t>2-CARDMIX</t>
  </si>
  <si>
    <t>N.S.</t>
  </si>
  <si>
    <t>Dati aggiornati al 31.12.2018</t>
  </si>
  <si>
    <t>Allianz</t>
  </si>
  <si>
    <t>Chiuso</t>
  </si>
  <si>
    <t>furto</t>
  </si>
  <si>
    <t>cristalli</t>
  </si>
  <si>
    <t>Danni da acqua</t>
  </si>
  <si>
    <t>Fenomeno elettrico</t>
  </si>
  <si>
    <t>Unipolsai</t>
  </si>
  <si>
    <t>senza Seguito</t>
  </si>
  <si>
    <t>ACQUA CONDOTTA</t>
  </si>
  <si>
    <t>URTO DI VEICOLI STRADALI</t>
  </si>
  <si>
    <t>INCENDIO</t>
  </si>
  <si>
    <t>ATTI VANDALICI,SCIOPERI,ECC. NO INCENDIO</t>
  </si>
  <si>
    <t>ALTRI TIPI FURTO PREV DA ART 1 CGA</t>
  </si>
  <si>
    <t>DANNI ELETTRICI</t>
  </si>
  <si>
    <t>TROMBE E URAGANI</t>
  </si>
  <si>
    <t>FURTO CON SCASSO E ROTTURA</t>
  </si>
  <si>
    <t>ALTRI EVENTI</t>
  </si>
  <si>
    <t>ATTI VANDALICI</t>
  </si>
  <si>
    <t xml:space="preserve">Axa </t>
  </si>
  <si>
    <t>1.1612.7.000081526</t>
  </si>
  <si>
    <t>1.1612.99.042732</t>
  </si>
  <si>
    <t>1.1612.99.041996</t>
  </si>
  <si>
    <t>1.1612.99.041790</t>
  </si>
  <si>
    <t>1.1612.99.039690</t>
  </si>
  <si>
    <t>1.1612.99.039341</t>
  </si>
  <si>
    <t>1.1612.99.038892</t>
  </si>
  <si>
    <t>1.1612.99.038832</t>
  </si>
  <si>
    <t>1.1612.99.038578</t>
  </si>
  <si>
    <t>1.1612.99.038574</t>
  </si>
  <si>
    <t>1.1612.99.038572</t>
  </si>
  <si>
    <t>1.1612.99.038505</t>
  </si>
  <si>
    <t>1.1612.99.038330</t>
  </si>
  <si>
    <t>1.1612.99.037997</t>
  </si>
  <si>
    <t>1.1612.99.037963</t>
  </si>
  <si>
    <t>1.1612.99.037941</t>
  </si>
  <si>
    <t>1.1612.99.037883</t>
  </si>
  <si>
    <t>1.1612.99.037882</t>
  </si>
  <si>
    <t>1.1612.99.037865</t>
  </si>
  <si>
    <t>1.1612.99.037834</t>
  </si>
  <si>
    <t>1.1612.99.037724</t>
  </si>
  <si>
    <t>1.1612.99.037722</t>
  </si>
  <si>
    <t>1.1612.99.037355</t>
  </si>
  <si>
    <t>1.1612.99.037138</t>
  </si>
  <si>
    <t>1.1612.99.037002</t>
  </si>
  <si>
    <t>1.1612.99.036909</t>
  </si>
  <si>
    <t>1.1612.99.036080</t>
  </si>
  <si>
    <t>1.1612.99.036079</t>
  </si>
  <si>
    <t>Generali Ass.ni</t>
  </si>
  <si>
    <t>chiuso</t>
  </si>
  <si>
    <t>Dati aggiornati al 28/02/2019</t>
  </si>
  <si>
    <t>Dati aggiornati al 31/12/2018</t>
  </si>
  <si>
    <t>Dati aggiornati al 27/02/2019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</si>
</sst>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  <charset val="1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3" fillId="0" borderId="0"/>
    <xf numFmtId="0" fontId="5" fillId="0" borderId="0"/>
    <xf numFmtId="0" fontId="6" fillId="8" borderId="13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20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20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0" fillId="32" borderId="0" applyNumberFormat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Alignment="1">
      <alignment horizontal="center"/>
    </xf>
    <xf numFmtId="164" fontId="0" fillId="0" borderId="0" xfId="0" applyNumberFormat="1" applyFont="1" applyFill="1" applyBorder="1" applyAlignment="1">
      <alignment horizontal="right"/>
    </xf>
  </cellXfs>
  <cellStyles count="85">
    <cellStyle name="20% - Colore 1" xfId="62" builtinId="30" customBuiltin="1"/>
    <cellStyle name="20% - Colore 1 2" xfId="21" xr:uid="{00000000-0005-0000-0000-000001000000}"/>
    <cellStyle name="20% - Colore 2" xfId="66" builtinId="34" customBuiltin="1"/>
    <cellStyle name="20% - Colore 2 2" xfId="25" xr:uid="{00000000-0005-0000-0000-000003000000}"/>
    <cellStyle name="20% - Colore 3" xfId="70" builtinId="38" customBuiltin="1"/>
    <cellStyle name="20% - Colore 3 2" xfId="29" xr:uid="{00000000-0005-0000-0000-000005000000}"/>
    <cellStyle name="20% - Colore 4" xfId="74" builtinId="42" customBuiltin="1"/>
    <cellStyle name="20% - Colore 4 2" xfId="33" xr:uid="{00000000-0005-0000-0000-000007000000}"/>
    <cellStyle name="20% - Colore 5" xfId="78" builtinId="46" customBuiltin="1"/>
    <cellStyle name="20% - Colore 5 2" xfId="37" xr:uid="{00000000-0005-0000-0000-000009000000}"/>
    <cellStyle name="20% - Colore 6" xfId="82" builtinId="50" customBuiltin="1"/>
    <cellStyle name="20% - Colore 6 2" xfId="41" xr:uid="{00000000-0005-0000-0000-00000B000000}"/>
    <cellStyle name="40% - Colore 1" xfId="63" builtinId="31" customBuiltin="1"/>
    <cellStyle name="40% - Colore 1 2" xfId="22" xr:uid="{00000000-0005-0000-0000-00000D000000}"/>
    <cellStyle name="40% - Colore 2" xfId="67" builtinId="35" customBuiltin="1"/>
    <cellStyle name="40% - Colore 2 2" xfId="26" xr:uid="{00000000-0005-0000-0000-00000F000000}"/>
    <cellStyle name="40% - Colore 3" xfId="71" builtinId="39" customBuiltin="1"/>
    <cellStyle name="40% - Colore 3 2" xfId="30" xr:uid="{00000000-0005-0000-0000-000011000000}"/>
    <cellStyle name="40% - Colore 4" xfId="75" builtinId="43" customBuiltin="1"/>
    <cellStyle name="40% - Colore 4 2" xfId="34" xr:uid="{00000000-0005-0000-0000-000013000000}"/>
    <cellStyle name="40% - Colore 5" xfId="79" builtinId="47" customBuiltin="1"/>
    <cellStyle name="40% - Colore 5 2" xfId="38" xr:uid="{00000000-0005-0000-0000-000015000000}"/>
    <cellStyle name="40% - Colore 6" xfId="83" builtinId="51" customBuiltin="1"/>
    <cellStyle name="40% - Colore 6 2" xfId="42" xr:uid="{00000000-0005-0000-0000-000017000000}"/>
    <cellStyle name="60% - Colore 1" xfId="64" builtinId="32" customBuiltin="1"/>
    <cellStyle name="60% - Colore 1 2" xfId="23" xr:uid="{00000000-0005-0000-0000-000019000000}"/>
    <cellStyle name="60% - Colore 2" xfId="68" builtinId="36" customBuiltin="1"/>
    <cellStyle name="60% - Colore 2 2" xfId="27" xr:uid="{00000000-0005-0000-0000-00001B000000}"/>
    <cellStyle name="60% - Colore 3" xfId="72" builtinId="40" customBuiltin="1"/>
    <cellStyle name="60% - Colore 3 2" xfId="31" xr:uid="{00000000-0005-0000-0000-00001D000000}"/>
    <cellStyle name="60% - Colore 4" xfId="76" builtinId="44" customBuiltin="1"/>
    <cellStyle name="60% - Colore 4 2" xfId="35" xr:uid="{00000000-0005-0000-0000-00001F000000}"/>
    <cellStyle name="60% - Colore 5" xfId="80" builtinId="48" customBuiltin="1"/>
    <cellStyle name="60% - Colore 5 2" xfId="39" xr:uid="{00000000-0005-0000-0000-000021000000}"/>
    <cellStyle name="60% - Colore 6" xfId="84" builtinId="52" customBuiltin="1"/>
    <cellStyle name="60% - Colore 6 2" xfId="43" xr:uid="{00000000-0005-0000-0000-000023000000}"/>
    <cellStyle name="Calcolo" xfId="55" builtinId="22" customBuiltin="1"/>
    <cellStyle name="Calcolo 2" xfId="14" xr:uid="{00000000-0005-0000-0000-000025000000}"/>
    <cellStyle name="Cella collegata" xfId="56" builtinId="24" customBuiltin="1"/>
    <cellStyle name="Cella collegata 2" xfId="15" xr:uid="{00000000-0005-0000-0000-000027000000}"/>
    <cellStyle name="Cella da controllare" xfId="57" builtinId="23" customBuiltin="1"/>
    <cellStyle name="Cella da controllare 2" xfId="16" xr:uid="{00000000-0005-0000-0000-000029000000}"/>
    <cellStyle name="Colore 1" xfId="61" builtinId="29" customBuiltin="1"/>
    <cellStyle name="Colore 1 2" xfId="20" xr:uid="{00000000-0005-0000-0000-00002B000000}"/>
    <cellStyle name="Colore 2" xfId="65" builtinId="33" customBuiltin="1"/>
    <cellStyle name="Colore 2 2" xfId="24" xr:uid="{00000000-0005-0000-0000-00002D000000}"/>
    <cellStyle name="Colore 3" xfId="69" builtinId="37" customBuiltin="1"/>
    <cellStyle name="Colore 3 2" xfId="28" xr:uid="{00000000-0005-0000-0000-00002F000000}"/>
    <cellStyle name="Colore 4" xfId="73" builtinId="41" customBuiltin="1"/>
    <cellStyle name="Colore 4 2" xfId="32" xr:uid="{00000000-0005-0000-0000-000031000000}"/>
    <cellStyle name="Colore 5" xfId="77" builtinId="45" customBuiltin="1"/>
    <cellStyle name="Colore 5 2" xfId="36" xr:uid="{00000000-0005-0000-0000-000033000000}"/>
    <cellStyle name="Colore 6" xfId="81" builtinId="49" customBuiltin="1"/>
    <cellStyle name="Colore 6 2" xfId="40" xr:uid="{00000000-0005-0000-0000-000035000000}"/>
    <cellStyle name="Input" xfId="53" builtinId="20" customBuiltin="1"/>
    <cellStyle name="Input 2" xfId="12" xr:uid="{00000000-0005-0000-0000-000037000000}"/>
    <cellStyle name="Neutrale" xfId="52" builtinId="28" customBuiltin="1"/>
    <cellStyle name="Neutrale 2" xfId="11" xr:uid="{00000000-0005-0000-0000-000039000000}"/>
    <cellStyle name="Normale" xfId="0" builtinId="0"/>
    <cellStyle name="Normale 2" xfId="1" xr:uid="{00000000-0005-0000-0000-00003B000000}"/>
    <cellStyle name="Normale 3" xfId="2" xr:uid="{00000000-0005-0000-0000-00003C000000}"/>
    <cellStyle name="Normale 4" xfId="44" xr:uid="{00000000-0005-0000-0000-00003D000000}"/>
    <cellStyle name="Nota" xfId="3" builtinId="10" customBuiltin="1"/>
    <cellStyle name="Output" xfId="54" builtinId="21" customBuiltin="1"/>
    <cellStyle name="Output 2" xfId="13" xr:uid="{00000000-0005-0000-0000-000040000000}"/>
    <cellStyle name="Testo avviso" xfId="58" builtinId="11" customBuiltin="1"/>
    <cellStyle name="Testo avviso 2" xfId="17" xr:uid="{00000000-0005-0000-0000-000042000000}"/>
    <cellStyle name="Testo descrittivo" xfId="59" builtinId="53" customBuiltin="1"/>
    <cellStyle name="Testo descrittivo 2" xfId="18" xr:uid="{00000000-0005-0000-0000-000044000000}"/>
    <cellStyle name="Titolo" xfId="45" builtinId="15" customBuiltin="1"/>
    <cellStyle name="Titolo 1" xfId="46" builtinId="16" customBuiltin="1"/>
    <cellStyle name="Titolo 1 2" xfId="5" xr:uid="{00000000-0005-0000-0000-000047000000}"/>
    <cellStyle name="Titolo 2" xfId="47" builtinId="17" customBuiltin="1"/>
    <cellStyle name="Titolo 2 2" xfId="6" xr:uid="{00000000-0005-0000-0000-000049000000}"/>
    <cellStyle name="Titolo 3" xfId="48" builtinId="18" customBuiltin="1"/>
    <cellStyle name="Titolo 3 2" xfId="7" xr:uid="{00000000-0005-0000-0000-00004B000000}"/>
    <cellStyle name="Titolo 4" xfId="49" builtinId="19" customBuiltin="1"/>
    <cellStyle name="Titolo 4 2" xfId="8" xr:uid="{00000000-0005-0000-0000-00004D000000}"/>
    <cellStyle name="Titolo 5" xfId="4" xr:uid="{00000000-0005-0000-0000-00004E000000}"/>
    <cellStyle name="Totale" xfId="60" builtinId="25" customBuiltin="1"/>
    <cellStyle name="Totale 2" xfId="19" xr:uid="{00000000-0005-0000-0000-000050000000}"/>
    <cellStyle name="Valore non valido" xfId="51" builtinId="27" customBuiltin="1"/>
    <cellStyle name="Valore non valido 2" xfId="10" xr:uid="{00000000-0005-0000-0000-000052000000}"/>
    <cellStyle name="Valore valido" xfId="50" builtinId="26" customBuiltin="1"/>
    <cellStyle name="Valore valido 2" xfId="9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javascript:if%20(form1.radiobutton.status)%20%7btop.frames[0].vai_riepilogo_scad()%20%7d%20else%20%7b%20form1.radiobutton[2].checked%20=%20true;%20top.frames[0].vai_riepilogo_scad()%7d" TargetMode="External"/><Relationship Id="rId2" Type="http://schemas.openxmlformats.org/officeDocument/2006/relationships/hyperlink" Target="javascript:if%20(form1.radiobutton.status)%20%7btop.frames[0].vai_riepilogo_scad()%20%7d%20else%20%7b%20form1.radiobutton[1].checked%20=%20true;%20top.frames[0].vai_riepilogo_scad()%7d" TargetMode="External"/><Relationship Id="rId1" Type="http://schemas.openxmlformats.org/officeDocument/2006/relationships/hyperlink" Target="javascript:if%20(form1.radiobutton.status)%20%7btop.frames[0].vai_riepilogo_scad()%20%7d%20else%20%7b%20form1.radiobutton[0].checked%20=%20true;%20top.frames[0].vai_riepilogo_scad()%7d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zoomScale="90" zoomScaleNormal="90" workbookViewId="0">
      <selection activeCell="B5" sqref="B5"/>
    </sheetView>
  </sheetViews>
  <sheetFormatPr defaultRowHeight="14.5" x14ac:dyDescent="0.35"/>
  <cols>
    <col min="1" max="1" width="28.54296875" customWidth="1"/>
    <col min="2" max="2" width="21.81640625" customWidth="1"/>
    <col min="3" max="3" width="17" customWidth="1"/>
    <col min="4" max="4" width="11.54296875" bestFit="1" customWidth="1"/>
    <col min="5" max="5" width="12.453125" customWidth="1"/>
    <col min="6" max="6" width="17.81640625" customWidth="1"/>
    <col min="7" max="7" width="17.54296875" customWidth="1"/>
    <col min="8" max="8" width="17" customWidth="1"/>
    <col min="9" max="9" width="67.81640625" customWidth="1"/>
  </cols>
  <sheetData>
    <row r="1" spans="1:9" x14ac:dyDescent="0.35">
      <c r="A1" s="1" t="s">
        <v>14</v>
      </c>
    </row>
    <row r="2" spans="1:9" x14ac:dyDescent="0.35">
      <c r="C2" s="11"/>
    </row>
    <row r="3" spans="1:9" x14ac:dyDescent="0.35">
      <c r="A3" s="1" t="s">
        <v>0</v>
      </c>
    </row>
    <row r="5" spans="1:9" x14ac:dyDescent="0.35">
      <c r="A5" s="1" t="s">
        <v>340</v>
      </c>
    </row>
    <row r="6" spans="1:9" ht="15" thickBot="1" x14ac:dyDescent="0.4"/>
    <row r="7" spans="1:9" ht="15" thickBot="1" x14ac:dyDescent="0.4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5" t="s">
        <v>7</v>
      </c>
      <c r="H7" s="9" t="s">
        <v>8</v>
      </c>
      <c r="I7" s="9" t="s">
        <v>16</v>
      </c>
    </row>
    <row r="8" spans="1:9" x14ac:dyDescent="0.35">
      <c r="A8" s="19" t="s">
        <v>307</v>
      </c>
      <c r="B8" s="2" t="s">
        <v>308</v>
      </c>
      <c r="C8" s="2" t="s">
        <v>311</v>
      </c>
      <c r="D8" s="4">
        <v>2015</v>
      </c>
      <c r="E8" s="3">
        <v>42369</v>
      </c>
      <c r="F8" s="4" t="s">
        <v>11</v>
      </c>
      <c r="G8" s="10">
        <v>0</v>
      </c>
      <c r="H8" s="10">
        <v>0</v>
      </c>
    </row>
    <row r="9" spans="1:9" x14ac:dyDescent="0.35">
      <c r="A9" s="19" t="s">
        <v>307</v>
      </c>
      <c r="B9" s="2" t="s">
        <v>308</v>
      </c>
      <c r="C9" s="2" t="s">
        <v>331</v>
      </c>
      <c r="D9" s="4">
        <v>2016</v>
      </c>
      <c r="E9" s="3">
        <v>42376</v>
      </c>
      <c r="F9" s="4" t="s">
        <v>11</v>
      </c>
      <c r="G9" s="10">
        <v>0</v>
      </c>
      <c r="H9" s="10">
        <v>0</v>
      </c>
    </row>
    <row r="10" spans="1:9" x14ac:dyDescent="0.35">
      <c r="A10" s="19" t="s">
        <v>307</v>
      </c>
      <c r="B10" s="2" t="s">
        <v>308</v>
      </c>
      <c r="C10" s="2" t="s">
        <v>335</v>
      </c>
      <c r="D10" s="4">
        <v>2016</v>
      </c>
      <c r="E10" s="3">
        <v>42384</v>
      </c>
      <c r="F10" s="4" t="s">
        <v>11</v>
      </c>
      <c r="G10" s="10">
        <v>0</v>
      </c>
      <c r="H10" s="10">
        <v>0</v>
      </c>
      <c r="I10" s="19"/>
    </row>
    <row r="11" spans="1:9" x14ac:dyDescent="0.35">
      <c r="A11" s="19" t="s">
        <v>307</v>
      </c>
      <c r="B11" s="2" t="s">
        <v>308</v>
      </c>
      <c r="C11" s="2" t="s">
        <v>334</v>
      </c>
      <c r="D11" s="4">
        <v>2016</v>
      </c>
      <c r="E11" s="3">
        <v>42416</v>
      </c>
      <c r="F11" s="4" t="s">
        <v>11</v>
      </c>
      <c r="G11" s="10">
        <v>0</v>
      </c>
      <c r="H11" s="10">
        <v>0</v>
      </c>
    </row>
    <row r="12" spans="1:9" x14ac:dyDescent="0.35">
      <c r="A12" s="19" t="s">
        <v>307</v>
      </c>
      <c r="B12" s="2" t="s">
        <v>308</v>
      </c>
      <c r="C12" s="2" t="s">
        <v>315</v>
      </c>
      <c r="D12" s="4">
        <v>2016</v>
      </c>
      <c r="E12" s="3">
        <v>42422</v>
      </c>
      <c r="F12" s="4" t="s">
        <v>11</v>
      </c>
      <c r="G12" s="10">
        <v>0</v>
      </c>
      <c r="H12" s="10">
        <v>0</v>
      </c>
    </row>
    <row r="13" spans="1:9" x14ac:dyDescent="0.35">
      <c r="A13" s="19" t="s">
        <v>307</v>
      </c>
      <c r="B13" s="2" t="s">
        <v>308</v>
      </c>
      <c r="C13" s="2" t="s">
        <v>333</v>
      </c>
      <c r="D13" s="4">
        <v>2016</v>
      </c>
      <c r="E13" s="3">
        <v>42478</v>
      </c>
      <c r="F13" s="4" t="s">
        <v>11</v>
      </c>
      <c r="G13" s="10">
        <v>0</v>
      </c>
      <c r="H13" s="10">
        <v>0</v>
      </c>
    </row>
    <row r="14" spans="1:9" x14ac:dyDescent="0.35">
      <c r="A14" s="19" t="s">
        <v>307</v>
      </c>
      <c r="B14" s="2" t="s">
        <v>308</v>
      </c>
      <c r="C14" s="2" t="s">
        <v>332</v>
      </c>
      <c r="D14" s="4">
        <v>2016</v>
      </c>
      <c r="E14" s="3">
        <v>42512</v>
      </c>
      <c r="F14" s="4" t="s">
        <v>9</v>
      </c>
      <c r="G14" s="10">
        <v>0</v>
      </c>
      <c r="H14" s="10">
        <v>1000</v>
      </c>
    </row>
    <row r="15" spans="1:9" x14ac:dyDescent="0.35">
      <c r="A15" s="19" t="s">
        <v>307</v>
      </c>
      <c r="B15" s="2" t="s">
        <v>308</v>
      </c>
      <c r="C15" s="2" t="s">
        <v>312</v>
      </c>
      <c r="D15" s="4">
        <v>2016</v>
      </c>
      <c r="E15" s="3">
        <v>42529</v>
      </c>
      <c r="F15" s="4" t="s">
        <v>11</v>
      </c>
      <c r="G15" s="10">
        <v>0</v>
      </c>
      <c r="H15" s="10">
        <v>0</v>
      </c>
    </row>
    <row r="16" spans="1:9" x14ac:dyDescent="0.35">
      <c r="A16" s="19" t="s">
        <v>307</v>
      </c>
      <c r="B16" s="2" t="s">
        <v>308</v>
      </c>
      <c r="C16" s="2" t="s">
        <v>326</v>
      </c>
      <c r="D16" s="4">
        <v>2016</v>
      </c>
      <c r="E16" s="3">
        <v>42536</v>
      </c>
      <c r="F16" s="4" t="s">
        <v>9</v>
      </c>
      <c r="G16" s="10">
        <v>0</v>
      </c>
      <c r="H16" s="10">
        <v>350</v>
      </c>
    </row>
    <row r="17" spans="1:8" x14ac:dyDescent="0.35">
      <c r="A17" s="19" t="s">
        <v>307</v>
      </c>
      <c r="B17" s="2" t="s">
        <v>308</v>
      </c>
      <c r="C17" s="2" t="s">
        <v>330</v>
      </c>
      <c r="D17" s="4">
        <v>2016</v>
      </c>
      <c r="E17" s="3">
        <v>42545</v>
      </c>
      <c r="F17" s="4" t="s">
        <v>11</v>
      </c>
      <c r="G17" s="10">
        <v>0</v>
      </c>
      <c r="H17" s="10">
        <v>0</v>
      </c>
    </row>
    <row r="18" spans="1:8" x14ac:dyDescent="0.35">
      <c r="A18" s="19" t="s">
        <v>307</v>
      </c>
      <c r="B18" s="2" t="s">
        <v>308</v>
      </c>
      <c r="C18" s="2" t="s">
        <v>321</v>
      </c>
      <c r="D18" s="4">
        <v>2016</v>
      </c>
      <c r="E18" s="3">
        <v>42547</v>
      </c>
      <c r="F18" s="4" t="s">
        <v>9</v>
      </c>
      <c r="G18" s="10">
        <v>0</v>
      </c>
      <c r="H18" s="10">
        <v>1000</v>
      </c>
    </row>
    <row r="19" spans="1:8" x14ac:dyDescent="0.35">
      <c r="A19" s="19" t="s">
        <v>307</v>
      </c>
      <c r="B19" s="2" t="s">
        <v>308</v>
      </c>
      <c r="C19" s="2" t="s">
        <v>318</v>
      </c>
      <c r="D19" s="4">
        <v>2016</v>
      </c>
      <c r="E19" s="3">
        <v>42566</v>
      </c>
      <c r="F19" s="4" t="s">
        <v>11</v>
      </c>
      <c r="G19" s="10">
        <v>0</v>
      </c>
      <c r="H19" s="10">
        <v>0</v>
      </c>
    </row>
    <row r="20" spans="1:8" x14ac:dyDescent="0.35">
      <c r="A20" s="19" t="s">
        <v>307</v>
      </c>
      <c r="B20" s="2" t="s">
        <v>308</v>
      </c>
      <c r="C20" s="2" t="s">
        <v>328</v>
      </c>
      <c r="D20" s="4">
        <v>2016</v>
      </c>
      <c r="E20" s="3">
        <v>42573</v>
      </c>
      <c r="F20" s="4" t="s">
        <v>11</v>
      </c>
      <c r="G20" s="10">
        <v>0</v>
      </c>
      <c r="H20" s="10">
        <v>0</v>
      </c>
    </row>
    <row r="21" spans="1:8" x14ac:dyDescent="0.35">
      <c r="A21" s="19" t="s">
        <v>307</v>
      </c>
      <c r="B21" s="2" t="s">
        <v>308</v>
      </c>
      <c r="C21" s="2" t="s">
        <v>327</v>
      </c>
      <c r="D21" s="4">
        <v>2016</v>
      </c>
      <c r="E21" s="3">
        <v>42582</v>
      </c>
      <c r="F21" s="4" t="s">
        <v>9</v>
      </c>
      <c r="G21" s="10">
        <v>0</v>
      </c>
      <c r="H21" s="10">
        <v>3200</v>
      </c>
    </row>
    <row r="22" spans="1:8" x14ac:dyDescent="0.35">
      <c r="A22" s="19" t="s">
        <v>307</v>
      </c>
      <c r="B22" s="2" t="s">
        <v>308</v>
      </c>
      <c r="C22" s="2" t="s">
        <v>320</v>
      </c>
      <c r="D22" s="4">
        <v>2016</v>
      </c>
      <c r="E22" s="3">
        <v>42594</v>
      </c>
      <c r="F22" s="4" t="s">
        <v>9</v>
      </c>
      <c r="G22" s="10">
        <v>0</v>
      </c>
      <c r="H22" s="10">
        <v>1000</v>
      </c>
    </row>
    <row r="23" spans="1:8" x14ac:dyDescent="0.35">
      <c r="A23" s="19" t="s">
        <v>307</v>
      </c>
      <c r="B23" s="2" t="s">
        <v>308</v>
      </c>
      <c r="C23" s="2" t="s">
        <v>329</v>
      </c>
      <c r="D23" s="4">
        <v>2016</v>
      </c>
      <c r="E23" s="3">
        <v>42603</v>
      </c>
      <c r="F23" s="4" t="s">
        <v>9</v>
      </c>
      <c r="G23" s="10">
        <v>0</v>
      </c>
      <c r="H23" s="10">
        <v>370</v>
      </c>
    </row>
    <row r="24" spans="1:8" x14ac:dyDescent="0.35">
      <c r="A24" s="19" t="s">
        <v>307</v>
      </c>
      <c r="B24" s="2" t="s">
        <v>308</v>
      </c>
      <c r="C24" s="2" t="s">
        <v>325</v>
      </c>
      <c r="D24" s="4">
        <v>2016</v>
      </c>
      <c r="E24" s="3">
        <v>42607</v>
      </c>
      <c r="F24" s="4" t="s">
        <v>11</v>
      </c>
      <c r="G24" s="10">
        <v>0</v>
      </c>
      <c r="H24" s="10">
        <v>0</v>
      </c>
    </row>
    <row r="25" spans="1:8" x14ac:dyDescent="0.35">
      <c r="A25" s="19" t="s">
        <v>307</v>
      </c>
      <c r="B25" s="2" t="s">
        <v>308</v>
      </c>
      <c r="C25" s="2" t="s">
        <v>322</v>
      </c>
      <c r="D25" s="4">
        <v>2016</v>
      </c>
      <c r="E25" s="3">
        <v>42609</v>
      </c>
      <c r="F25" s="4" t="s">
        <v>11</v>
      </c>
      <c r="G25" s="10">
        <v>0</v>
      </c>
      <c r="H25" s="10">
        <v>0</v>
      </c>
    </row>
    <row r="26" spans="1:8" x14ac:dyDescent="0.35">
      <c r="A26" s="19" t="s">
        <v>307</v>
      </c>
      <c r="B26" s="2" t="s">
        <v>308</v>
      </c>
      <c r="C26" s="2" t="s">
        <v>324</v>
      </c>
      <c r="D26" s="4">
        <v>2016</v>
      </c>
      <c r="E26" s="3">
        <v>42622</v>
      </c>
      <c r="F26" s="4" t="s">
        <v>11</v>
      </c>
      <c r="G26" s="10">
        <v>0</v>
      </c>
      <c r="H26" s="10">
        <v>0</v>
      </c>
    </row>
    <row r="27" spans="1:8" x14ac:dyDescent="0.35">
      <c r="A27" s="19" t="s">
        <v>307</v>
      </c>
      <c r="B27" s="2" t="s">
        <v>308</v>
      </c>
      <c r="C27" s="2" t="s">
        <v>323</v>
      </c>
      <c r="D27" s="4">
        <v>2016</v>
      </c>
      <c r="E27" s="3">
        <v>42637</v>
      </c>
      <c r="F27" s="4" t="s">
        <v>9</v>
      </c>
      <c r="G27" s="10">
        <v>0</v>
      </c>
      <c r="H27" s="10">
        <v>10000</v>
      </c>
    </row>
    <row r="28" spans="1:8" s="20" customFormat="1" x14ac:dyDescent="0.35">
      <c r="A28" s="20" t="s">
        <v>307</v>
      </c>
      <c r="B28" s="21" t="s">
        <v>308</v>
      </c>
      <c r="C28" s="21" t="s">
        <v>314</v>
      </c>
      <c r="D28" s="22">
        <v>2016</v>
      </c>
      <c r="E28" s="23">
        <v>42639</v>
      </c>
      <c r="F28" s="22" t="s">
        <v>11</v>
      </c>
      <c r="G28" s="24">
        <v>0</v>
      </c>
      <c r="H28" s="24">
        <v>0</v>
      </c>
    </row>
    <row r="29" spans="1:8" x14ac:dyDescent="0.35">
      <c r="A29" s="19" t="s">
        <v>307</v>
      </c>
      <c r="B29" s="2" t="s">
        <v>308</v>
      </c>
      <c r="C29" s="2" t="s">
        <v>319</v>
      </c>
      <c r="D29" s="4">
        <v>2016</v>
      </c>
      <c r="E29" s="3">
        <v>42646</v>
      </c>
      <c r="F29" s="4" t="s">
        <v>9</v>
      </c>
      <c r="G29" s="10">
        <v>0</v>
      </c>
      <c r="H29" s="10">
        <v>50</v>
      </c>
    </row>
    <row r="30" spans="1:8" x14ac:dyDescent="0.35">
      <c r="A30" s="19" t="s">
        <v>307</v>
      </c>
      <c r="B30" s="2" t="s">
        <v>308</v>
      </c>
      <c r="C30" s="2" t="s">
        <v>316</v>
      </c>
      <c r="D30" s="4">
        <v>2016</v>
      </c>
      <c r="E30" s="3">
        <v>42682</v>
      </c>
      <c r="F30" s="4" t="s">
        <v>9</v>
      </c>
      <c r="G30" s="10">
        <v>0</v>
      </c>
      <c r="H30" s="10">
        <v>9800</v>
      </c>
    </row>
    <row r="31" spans="1:8" x14ac:dyDescent="0.35">
      <c r="A31" s="19" t="s">
        <v>307</v>
      </c>
      <c r="B31" s="2" t="s">
        <v>308</v>
      </c>
      <c r="C31" s="2" t="s">
        <v>317</v>
      </c>
      <c r="D31" s="4">
        <v>2016</v>
      </c>
      <c r="E31" s="3">
        <v>42700</v>
      </c>
      <c r="F31" s="4" t="s">
        <v>11</v>
      </c>
      <c r="G31" s="10">
        <v>0</v>
      </c>
      <c r="H31" s="10">
        <v>0</v>
      </c>
    </row>
    <row r="32" spans="1:8" x14ac:dyDescent="0.35">
      <c r="A32" s="19" t="s">
        <v>307</v>
      </c>
      <c r="B32" s="2" t="s">
        <v>308</v>
      </c>
      <c r="C32" s="2" t="s">
        <v>313</v>
      </c>
      <c r="D32" s="4">
        <v>2016</v>
      </c>
      <c r="E32" s="3">
        <v>42723</v>
      </c>
      <c r="F32" s="4" t="s">
        <v>9</v>
      </c>
      <c r="G32" s="10">
        <v>0</v>
      </c>
      <c r="H32" s="10">
        <v>1530</v>
      </c>
    </row>
    <row r="33" spans="1:9" x14ac:dyDescent="0.35">
      <c r="A33" s="19" t="s">
        <v>307</v>
      </c>
      <c r="B33" s="2" t="s">
        <v>308</v>
      </c>
      <c r="C33" s="2" t="s">
        <v>309</v>
      </c>
      <c r="D33" s="4">
        <v>2017</v>
      </c>
      <c r="E33" s="3">
        <v>42748</v>
      </c>
      <c r="F33" s="4" t="s">
        <v>11</v>
      </c>
      <c r="G33" s="10">
        <v>0</v>
      </c>
      <c r="H33" s="10">
        <v>0</v>
      </c>
    </row>
    <row r="34" spans="1:9" x14ac:dyDescent="0.35">
      <c r="A34" s="19" t="s">
        <v>307</v>
      </c>
      <c r="B34" s="2" t="s">
        <v>308</v>
      </c>
      <c r="C34" s="2" t="s">
        <v>310</v>
      </c>
      <c r="D34" s="4">
        <v>2017</v>
      </c>
      <c r="E34" s="17">
        <v>42780</v>
      </c>
      <c r="F34" s="4" t="s">
        <v>11</v>
      </c>
      <c r="G34" s="10">
        <v>0</v>
      </c>
      <c r="H34" s="10">
        <v>0</v>
      </c>
    </row>
    <row r="35" spans="1:9" x14ac:dyDescent="0.35">
      <c r="A35" s="19" t="s">
        <v>13</v>
      </c>
      <c r="B35" s="2">
        <v>1913074</v>
      </c>
      <c r="C35" s="2" t="s">
        <v>15</v>
      </c>
      <c r="D35" s="2">
        <f>YEAR(E35)</f>
        <v>2017</v>
      </c>
      <c r="E35" s="3">
        <v>42799</v>
      </c>
      <c r="F35" s="2" t="s">
        <v>11</v>
      </c>
      <c r="G35" s="10">
        <v>0</v>
      </c>
      <c r="H35" s="10">
        <v>0</v>
      </c>
      <c r="I35" s="2" t="s">
        <v>17</v>
      </c>
    </row>
    <row r="36" spans="1:9" x14ac:dyDescent="0.35">
      <c r="A36" s="19" t="s">
        <v>13</v>
      </c>
      <c r="B36" s="2">
        <v>1913074</v>
      </c>
      <c r="C36" s="2" t="s">
        <v>18</v>
      </c>
      <c r="D36" s="2">
        <f>YEAR(E36)</f>
        <v>2017</v>
      </c>
      <c r="E36" s="3">
        <v>42801</v>
      </c>
      <c r="F36" s="2" t="s">
        <v>11</v>
      </c>
      <c r="G36" s="10">
        <v>0</v>
      </c>
      <c r="H36" s="10">
        <v>0</v>
      </c>
      <c r="I36" s="19"/>
    </row>
    <row r="37" spans="1:9" x14ac:dyDescent="0.35">
      <c r="A37" s="19" t="s">
        <v>13</v>
      </c>
      <c r="B37" s="2">
        <v>1913074</v>
      </c>
      <c r="C37" s="2" t="s">
        <v>28</v>
      </c>
      <c r="D37" s="4">
        <f>YEAR(E37)</f>
        <v>2017</v>
      </c>
      <c r="E37" s="3">
        <v>42834</v>
      </c>
      <c r="F37" s="4" t="s">
        <v>11</v>
      </c>
      <c r="G37" s="10">
        <v>0</v>
      </c>
      <c r="H37" s="10">
        <v>0</v>
      </c>
    </row>
    <row r="38" spans="1:9" x14ac:dyDescent="0.35">
      <c r="A38" s="19" t="s">
        <v>13</v>
      </c>
      <c r="B38" s="2">
        <v>1913074</v>
      </c>
      <c r="C38" s="2" t="s">
        <v>19</v>
      </c>
      <c r="D38" s="2">
        <f>YEAR(E38)</f>
        <v>2017</v>
      </c>
      <c r="E38" s="3">
        <v>42843</v>
      </c>
      <c r="F38" s="2" t="s">
        <v>9</v>
      </c>
      <c r="G38" s="10">
        <v>0</v>
      </c>
      <c r="H38" s="10">
        <v>1152.3</v>
      </c>
      <c r="I38" s="2" t="s">
        <v>20</v>
      </c>
    </row>
    <row r="39" spans="1:9" x14ac:dyDescent="0.35">
      <c r="A39" s="19" t="s">
        <v>13</v>
      </c>
      <c r="B39" s="2">
        <v>1913074</v>
      </c>
      <c r="C39" s="2" t="s">
        <v>23</v>
      </c>
      <c r="D39" s="2">
        <f>YEAR(E39)</f>
        <v>2017</v>
      </c>
      <c r="E39" s="3">
        <v>42843</v>
      </c>
      <c r="F39" s="4" t="s">
        <v>10</v>
      </c>
      <c r="G39" s="10">
        <v>1000</v>
      </c>
      <c r="H39" s="10">
        <v>0</v>
      </c>
      <c r="I39" s="4" t="s">
        <v>24</v>
      </c>
    </row>
    <row r="40" spans="1:9" x14ac:dyDescent="0.35">
      <c r="A40" s="19" t="s">
        <v>13</v>
      </c>
      <c r="B40" s="2">
        <v>1913074</v>
      </c>
      <c r="C40" s="2" t="s">
        <v>21</v>
      </c>
      <c r="D40" s="2">
        <f>YEAR(E40)</f>
        <v>2017</v>
      </c>
      <c r="E40" s="3">
        <v>42877</v>
      </c>
      <c r="F40" s="2" t="s">
        <v>11</v>
      </c>
      <c r="G40" s="10">
        <v>0</v>
      </c>
      <c r="H40" s="10">
        <v>0</v>
      </c>
      <c r="I40" s="2" t="s">
        <v>22</v>
      </c>
    </row>
    <row r="41" spans="1:9" s="11" customFormat="1" x14ac:dyDescent="0.35">
      <c r="A41" s="19" t="s">
        <v>13</v>
      </c>
      <c r="B41" s="2">
        <v>1913074</v>
      </c>
      <c r="C41" s="2" t="s">
        <v>30</v>
      </c>
      <c r="D41" s="4">
        <f>YEAR(E41)</f>
        <v>2017</v>
      </c>
      <c r="E41" s="3">
        <v>42879</v>
      </c>
      <c r="F41" s="4" t="s">
        <v>11</v>
      </c>
      <c r="G41" s="10">
        <v>0</v>
      </c>
      <c r="H41" s="10">
        <v>0</v>
      </c>
      <c r="I41" s="19"/>
    </row>
    <row r="42" spans="1:9" x14ac:dyDescent="0.35">
      <c r="A42" s="19" t="s">
        <v>13</v>
      </c>
      <c r="B42" s="2">
        <v>1913074</v>
      </c>
      <c r="C42" s="2" t="s">
        <v>26</v>
      </c>
      <c r="D42" s="4">
        <f>YEAR(E42)</f>
        <v>2017</v>
      </c>
      <c r="E42" s="3">
        <v>42887</v>
      </c>
      <c r="F42" s="4" t="s">
        <v>11</v>
      </c>
      <c r="G42" s="10">
        <v>0</v>
      </c>
      <c r="H42" s="10">
        <v>0</v>
      </c>
      <c r="I42" s="4" t="s">
        <v>27</v>
      </c>
    </row>
    <row r="43" spans="1:9" x14ac:dyDescent="0.35">
      <c r="A43" s="19" t="s">
        <v>13</v>
      </c>
      <c r="B43" s="2">
        <v>1913074</v>
      </c>
      <c r="C43" s="2" t="s">
        <v>25</v>
      </c>
      <c r="D43" s="4">
        <f>YEAR(E43)</f>
        <v>2017</v>
      </c>
      <c r="E43" s="3">
        <v>42931</v>
      </c>
      <c r="F43" s="4" t="s">
        <v>11</v>
      </c>
      <c r="G43" s="10">
        <v>0</v>
      </c>
      <c r="H43" s="10">
        <v>0</v>
      </c>
      <c r="I43" s="4" t="s">
        <v>24</v>
      </c>
    </row>
    <row r="44" spans="1:9" x14ac:dyDescent="0.35">
      <c r="A44" s="19" t="s">
        <v>13</v>
      </c>
      <c r="B44" s="2">
        <v>1913074</v>
      </c>
      <c r="C44" s="2" t="s">
        <v>25</v>
      </c>
      <c r="D44" s="4">
        <f>YEAR(E44)</f>
        <v>2017</v>
      </c>
      <c r="E44" s="3">
        <v>42945</v>
      </c>
      <c r="F44" s="4" t="s">
        <v>10</v>
      </c>
      <c r="G44" s="10">
        <v>500</v>
      </c>
      <c r="H44" s="10">
        <v>0</v>
      </c>
      <c r="I44" s="4" t="s">
        <v>24</v>
      </c>
    </row>
    <row r="45" spans="1:9" x14ac:dyDescent="0.35">
      <c r="A45" s="19" t="s">
        <v>13</v>
      </c>
      <c r="B45" s="2">
        <v>1913074</v>
      </c>
      <c r="C45" s="2" t="s">
        <v>29</v>
      </c>
      <c r="D45" s="4">
        <f>YEAR(E45)</f>
        <v>2017</v>
      </c>
      <c r="E45" s="3">
        <v>42985</v>
      </c>
      <c r="F45" s="4" t="s">
        <v>11</v>
      </c>
      <c r="G45" s="10">
        <v>0</v>
      </c>
      <c r="H45" s="10">
        <v>0</v>
      </c>
      <c r="I45" s="4" t="s">
        <v>20</v>
      </c>
    </row>
    <row r="46" spans="1:9" x14ac:dyDescent="0.35">
      <c r="A46" s="19" t="s">
        <v>13</v>
      </c>
      <c r="B46" s="2">
        <v>1913074</v>
      </c>
      <c r="C46" s="2" t="s">
        <v>36</v>
      </c>
      <c r="D46" s="4">
        <f>YEAR(E46)</f>
        <v>2017</v>
      </c>
      <c r="E46" s="3">
        <v>43050</v>
      </c>
      <c r="F46" s="4" t="s">
        <v>10</v>
      </c>
      <c r="G46" s="10">
        <v>2000</v>
      </c>
      <c r="H46" s="10">
        <v>0</v>
      </c>
      <c r="I46" s="4" t="s">
        <v>37</v>
      </c>
    </row>
    <row r="47" spans="1:9" x14ac:dyDescent="0.35">
      <c r="A47" s="19" t="s">
        <v>13</v>
      </c>
      <c r="B47" s="2">
        <v>1913074</v>
      </c>
      <c r="C47" s="2" t="s">
        <v>43</v>
      </c>
      <c r="D47" s="4">
        <f>YEAR(E47)</f>
        <v>2017</v>
      </c>
      <c r="E47" s="3">
        <v>43057</v>
      </c>
      <c r="F47" s="4" t="s">
        <v>10</v>
      </c>
      <c r="G47" s="10">
        <v>1500</v>
      </c>
      <c r="H47" s="10">
        <v>0</v>
      </c>
      <c r="I47" s="4" t="s">
        <v>27</v>
      </c>
    </row>
    <row r="48" spans="1:9" x14ac:dyDescent="0.35">
      <c r="A48" s="19" t="s">
        <v>13</v>
      </c>
      <c r="B48" s="2">
        <v>1913074</v>
      </c>
      <c r="C48" s="2" t="s">
        <v>33</v>
      </c>
      <c r="D48" s="4">
        <f>YEAR(E48)</f>
        <v>2017</v>
      </c>
      <c r="E48" s="3">
        <v>43058</v>
      </c>
      <c r="F48" s="4" t="s">
        <v>11</v>
      </c>
      <c r="G48" s="10">
        <v>0</v>
      </c>
      <c r="H48" s="10">
        <v>0</v>
      </c>
      <c r="I48" s="4" t="s">
        <v>34</v>
      </c>
    </row>
    <row r="49" spans="1:9" x14ac:dyDescent="0.35">
      <c r="A49" s="19" t="s">
        <v>13</v>
      </c>
      <c r="B49" s="2">
        <v>1913074</v>
      </c>
      <c r="C49" s="2" t="s">
        <v>35</v>
      </c>
      <c r="D49" s="4">
        <f>YEAR(E49)</f>
        <v>2017</v>
      </c>
      <c r="E49" s="3">
        <v>43059</v>
      </c>
      <c r="F49" s="4" t="s">
        <v>11</v>
      </c>
      <c r="G49" s="10">
        <v>0</v>
      </c>
      <c r="H49" s="10">
        <v>0</v>
      </c>
    </row>
    <row r="50" spans="1:9" x14ac:dyDescent="0.35">
      <c r="A50" s="19" t="s">
        <v>13</v>
      </c>
      <c r="B50" s="2">
        <v>1913074</v>
      </c>
      <c r="C50" s="2" t="s">
        <v>31</v>
      </c>
      <c r="D50" s="4">
        <f>YEAR(E50)</f>
        <v>2017</v>
      </c>
      <c r="E50" s="3">
        <v>43060</v>
      </c>
      <c r="F50" s="4" t="s">
        <v>10</v>
      </c>
      <c r="G50" s="10">
        <v>200</v>
      </c>
      <c r="H50" s="10">
        <v>0</v>
      </c>
      <c r="I50" s="4" t="s">
        <v>32</v>
      </c>
    </row>
    <row r="51" spans="1:9" x14ac:dyDescent="0.35">
      <c r="A51" s="19" t="s">
        <v>13</v>
      </c>
      <c r="B51" s="2">
        <v>1913074</v>
      </c>
      <c r="C51" s="2" t="s">
        <v>38</v>
      </c>
      <c r="D51" s="4">
        <f>YEAR(E51)</f>
        <v>2018</v>
      </c>
      <c r="E51" s="3">
        <v>43110</v>
      </c>
      <c r="F51" s="4" t="s">
        <v>10</v>
      </c>
      <c r="G51" s="10">
        <v>3000</v>
      </c>
      <c r="H51" s="10">
        <v>0</v>
      </c>
      <c r="I51" s="4" t="s">
        <v>40</v>
      </c>
    </row>
    <row r="52" spans="1:9" x14ac:dyDescent="0.35">
      <c r="A52" s="19" t="s">
        <v>13</v>
      </c>
      <c r="B52" s="2">
        <v>1913074</v>
      </c>
      <c r="C52" s="2" t="s">
        <v>42</v>
      </c>
      <c r="D52" s="4">
        <f>YEAR(E52)</f>
        <v>2018</v>
      </c>
      <c r="E52" s="3">
        <v>43124</v>
      </c>
      <c r="F52" s="4" t="s">
        <v>11</v>
      </c>
      <c r="G52" s="10">
        <v>0</v>
      </c>
      <c r="H52" s="10">
        <v>0</v>
      </c>
      <c r="I52" s="4" t="s">
        <v>40</v>
      </c>
    </row>
    <row r="53" spans="1:9" x14ac:dyDescent="0.35">
      <c r="A53" s="19" t="s">
        <v>13</v>
      </c>
      <c r="B53" s="2">
        <v>1913074</v>
      </c>
      <c r="C53" s="2" t="s">
        <v>39</v>
      </c>
      <c r="D53" s="4">
        <f>YEAR(E53)</f>
        <v>2018</v>
      </c>
      <c r="E53" s="3">
        <v>43148</v>
      </c>
      <c r="F53" s="4" t="s">
        <v>10</v>
      </c>
      <c r="G53" s="10">
        <v>1500</v>
      </c>
      <c r="H53" s="10">
        <v>0</v>
      </c>
      <c r="I53" s="4" t="s">
        <v>41</v>
      </c>
    </row>
    <row r="54" spans="1:9" x14ac:dyDescent="0.35">
      <c r="A54" s="19" t="s">
        <v>13</v>
      </c>
      <c r="B54" s="2" t="s">
        <v>59</v>
      </c>
      <c r="C54" s="2" t="s">
        <v>44</v>
      </c>
      <c r="D54" s="4">
        <f>YEAR(E54)</f>
        <v>2018</v>
      </c>
      <c r="E54" s="3">
        <v>43174</v>
      </c>
      <c r="F54" s="4" t="s">
        <v>10</v>
      </c>
      <c r="G54" s="10">
        <v>3000</v>
      </c>
      <c r="H54" s="10">
        <v>0</v>
      </c>
      <c r="I54" s="4" t="s">
        <v>27</v>
      </c>
    </row>
    <row r="55" spans="1:9" x14ac:dyDescent="0.35">
      <c r="A55" s="19" t="s">
        <v>13</v>
      </c>
      <c r="B55" s="2" t="s">
        <v>59</v>
      </c>
      <c r="C55" s="2" t="s">
        <v>46</v>
      </c>
      <c r="D55" s="4">
        <f>YEAR(E55)</f>
        <v>2018</v>
      </c>
      <c r="E55" s="3">
        <v>43187</v>
      </c>
      <c r="F55" s="4" t="s">
        <v>10</v>
      </c>
      <c r="G55" s="10">
        <v>2000</v>
      </c>
      <c r="H55" s="10">
        <v>0</v>
      </c>
      <c r="I55" s="2" t="s">
        <v>47</v>
      </c>
    </row>
    <row r="56" spans="1:9" x14ac:dyDescent="0.35">
      <c r="A56" s="19" t="s">
        <v>13</v>
      </c>
      <c r="B56" s="2" t="s">
        <v>59</v>
      </c>
      <c r="C56" s="2" t="s">
        <v>57</v>
      </c>
      <c r="D56" s="4">
        <f>YEAR(E56)</f>
        <v>2018</v>
      </c>
      <c r="E56" s="3">
        <v>43205</v>
      </c>
      <c r="F56" s="4" t="s">
        <v>10</v>
      </c>
      <c r="G56" s="10">
        <v>4000</v>
      </c>
      <c r="H56" s="10">
        <v>0</v>
      </c>
      <c r="I56" s="2" t="s">
        <v>34</v>
      </c>
    </row>
    <row r="57" spans="1:9" x14ac:dyDescent="0.35">
      <c r="A57" s="19" t="s">
        <v>13</v>
      </c>
      <c r="B57" s="2" t="s">
        <v>59</v>
      </c>
      <c r="C57" s="2" t="s">
        <v>45</v>
      </c>
      <c r="D57" s="4">
        <f>YEAR(E57)</f>
        <v>2018</v>
      </c>
      <c r="E57" s="3">
        <v>43223</v>
      </c>
      <c r="F57" s="4" t="s">
        <v>11</v>
      </c>
      <c r="G57" s="10">
        <v>0</v>
      </c>
      <c r="H57" s="10">
        <v>0</v>
      </c>
      <c r="I57" s="2" t="s">
        <v>20</v>
      </c>
    </row>
    <row r="58" spans="1:9" x14ac:dyDescent="0.35">
      <c r="A58" s="19" t="s">
        <v>13</v>
      </c>
      <c r="B58" s="2" t="s">
        <v>59</v>
      </c>
      <c r="C58" s="2" t="s">
        <v>48</v>
      </c>
      <c r="D58" s="4">
        <f>YEAR(E58)</f>
        <v>2018</v>
      </c>
      <c r="E58" s="3">
        <v>43260</v>
      </c>
      <c r="F58" s="4" t="s">
        <v>10</v>
      </c>
      <c r="G58" s="10">
        <v>500</v>
      </c>
      <c r="H58" s="10">
        <v>0</v>
      </c>
      <c r="I58" s="2" t="s">
        <v>49</v>
      </c>
    </row>
    <row r="59" spans="1:9" x14ac:dyDescent="0.35">
      <c r="A59" s="19" t="s">
        <v>13</v>
      </c>
      <c r="B59" s="2" t="s">
        <v>59</v>
      </c>
      <c r="C59" s="2" t="s">
        <v>50</v>
      </c>
      <c r="D59" s="4">
        <f>YEAR(E59)</f>
        <v>2018</v>
      </c>
      <c r="E59" s="3">
        <v>43260</v>
      </c>
      <c r="F59" s="4" t="s">
        <v>10</v>
      </c>
      <c r="G59" s="10">
        <v>500</v>
      </c>
      <c r="H59" s="10">
        <v>0</v>
      </c>
      <c r="I59" s="2" t="s">
        <v>51</v>
      </c>
    </row>
    <row r="60" spans="1:9" x14ac:dyDescent="0.35">
      <c r="A60" s="19" t="s">
        <v>13</v>
      </c>
      <c r="B60" s="2" t="s">
        <v>59</v>
      </c>
      <c r="C60" s="2" t="s">
        <v>52</v>
      </c>
      <c r="D60" s="4">
        <f>YEAR(E60)</f>
        <v>2018</v>
      </c>
      <c r="E60" s="3">
        <v>43307</v>
      </c>
      <c r="F60" s="4" t="s">
        <v>10</v>
      </c>
      <c r="G60" s="10">
        <v>500</v>
      </c>
      <c r="H60" s="10">
        <v>0</v>
      </c>
      <c r="I60" s="2" t="s">
        <v>17</v>
      </c>
    </row>
    <row r="61" spans="1:9" x14ac:dyDescent="0.35">
      <c r="A61" s="19" t="s">
        <v>13</v>
      </c>
      <c r="B61" s="2" t="s">
        <v>59</v>
      </c>
      <c r="C61" s="2" t="s">
        <v>53</v>
      </c>
      <c r="D61" s="4">
        <f>YEAR(E61)</f>
        <v>2018</v>
      </c>
      <c r="E61" s="3">
        <v>43338</v>
      </c>
      <c r="F61" s="4" t="s">
        <v>10</v>
      </c>
      <c r="G61" s="10">
        <v>1000</v>
      </c>
      <c r="H61" s="10">
        <v>0</v>
      </c>
      <c r="I61" s="2" t="s">
        <v>41</v>
      </c>
    </row>
    <row r="62" spans="1:9" x14ac:dyDescent="0.35">
      <c r="A62" s="19" t="s">
        <v>13</v>
      </c>
      <c r="B62" s="2" t="s">
        <v>59</v>
      </c>
      <c r="C62" s="2" t="s">
        <v>54</v>
      </c>
      <c r="D62" s="4">
        <f>YEAR(E62)</f>
        <v>2018</v>
      </c>
      <c r="E62" s="3">
        <v>43391</v>
      </c>
      <c r="F62" s="4" t="s">
        <v>10</v>
      </c>
      <c r="G62" s="10">
        <v>1000</v>
      </c>
      <c r="H62" s="10">
        <v>0</v>
      </c>
    </row>
    <row r="63" spans="1:9" x14ac:dyDescent="0.35">
      <c r="A63" s="19" t="s">
        <v>13</v>
      </c>
      <c r="B63" s="2" t="s">
        <v>59</v>
      </c>
      <c r="C63" s="2" t="s">
        <v>55</v>
      </c>
      <c r="D63" s="4">
        <f>YEAR(E63)</f>
        <v>2018</v>
      </c>
      <c r="E63" s="3">
        <v>43404</v>
      </c>
      <c r="F63" s="4" t="s">
        <v>10</v>
      </c>
      <c r="G63" s="10">
        <v>1000</v>
      </c>
      <c r="H63" s="10">
        <v>0</v>
      </c>
    </row>
    <row r="64" spans="1:9" x14ac:dyDescent="0.35">
      <c r="A64" s="19" t="s">
        <v>13</v>
      </c>
      <c r="B64" s="2" t="s">
        <v>59</v>
      </c>
      <c r="C64" s="2" t="s">
        <v>56</v>
      </c>
      <c r="D64" s="4">
        <f>YEAR(E64)</f>
        <v>2018</v>
      </c>
      <c r="E64" s="3">
        <v>43430</v>
      </c>
      <c r="F64" s="4" t="s">
        <v>10</v>
      </c>
      <c r="G64" s="10">
        <v>2000</v>
      </c>
      <c r="H64" s="10">
        <v>0</v>
      </c>
      <c r="I64" s="2" t="s">
        <v>34</v>
      </c>
    </row>
    <row r="65" spans="1:9" x14ac:dyDescent="0.35">
      <c r="A65" s="19" t="s">
        <v>13</v>
      </c>
      <c r="B65" s="2" t="s">
        <v>59</v>
      </c>
      <c r="C65" s="2" t="s">
        <v>58</v>
      </c>
      <c r="D65" s="4">
        <f>YEAR(E65)</f>
        <v>2019</v>
      </c>
      <c r="E65" s="3">
        <v>43480</v>
      </c>
      <c r="F65" s="4" t="s">
        <v>10</v>
      </c>
      <c r="G65" s="10">
        <v>0</v>
      </c>
      <c r="H65" s="10">
        <v>0</v>
      </c>
      <c r="I65" s="19"/>
    </row>
  </sheetData>
  <autoFilter ref="A7:I65" xr:uid="{030C9283-A92B-45C9-B2FB-22C8A5E8AF84}">
    <sortState ref="A8:I65">
      <sortCondition ref="E8:E6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5" sqref="B5"/>
    </sheetView>
  </sheetViews>
  <sheetFormatPr defaultRowHeight="14.5" x14ac:dyDescent="0.35"/>
  <cols>
    <col min="1" max="1" width="28.81640625" bestFit="1" customWidth="1"/>
    <col min="2" max="2" width="21.90625" bestFit="1" customWidth="1"/>
    <col min="3" max="3" width="9.54296875" customWidth="1"/>
    <col min="5" max="5" width="12.453125" bestFit="1" customWidth="1"/>
    <col min="6" max="6" width="12.81640625" bestFit="1" customWidth="1"/>
    <col min="7" max="8" width="16.81640625" bestFit="1" customWidth="1"/>
    <col min="9" max="9" width="19.81640625" customWidth="1"/>
  </cols>
  <sheetData>
    <row r="1" spans="1:9" x14ac:dyDescent="0.35">
      <c r="A1" s="1" t="s">
        <v>14</v>
      </c>
    </row>
    <row r="3" spans="1:9" x14ac:dyDescent="0.35">
      <c r="A3" s="1" t="s">
        <v>60</v>
      </c>
      <c r="C3" s="11"/>
    </row>
    <row r="5" spans="1:9" x14ac:dyDescent="0.35">
      <c r="A5" s="1" t="s">
        <v>339</v>
      </c>
    </row>
    <row r="6" spans="1:9" ht="15" thickBot="1" x14ac:dyDescent="0.4"/>
    <row r="7" spans="1:9" ht="15" thickBot="1" x14ac:dyDescent="0.4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5" t="s">
        <v>7</v>
      </c>
      <c r="H7" s="9" t="s">
        <v>8</v>
      </c>
      <c r="I7" s="9" t="s">
        <v>16</v>
      </c>
    </row>
    <row r="8" spans="1:9" x14ac:dyDescent="0.35">
      <c r="A8" s="16" t="s">
        <v>336</v>
      </c>
      <c r="B8" s="2">
        <v>764144726</v>
      </c>
      <c r="C8" s="2">
        <v>105057</v>
      </c>
      <c r="D8" s="2">
        <v>2014</v>
      </c>
      <c r="E8" s="3">
        <v>41717</v>
      </c>
      <c r="F8" s="4" t="s">
        <v>337</v>
      </c>
      <c r="G8" s="10">
        <v>0</v>
      </c>
      <c r="H8" s="10">
        <v>3504.15</v>
      </c>
      <c r="I8" s="19"/>
    </row>
    <row r="9" spans="1:9" x14ac:dyDescent="0.35">
      <c r="A9" s="16" t="s">
        <v>336</v>
      </c>
      <c r="B9" s="2">
        <v>764144726</v>
      </c>
      <c r="C9" s="2">
        <v>105119</v>
      </c>
      <c r="D9" s="2">
        <v>2014</v>
      </c>
      <c r="E9" s="3">
        <v>41858</v>
      </c>
      <c r="F9" s="4" t="s">
        <v>11</v>
      </c>
      <c r="G9" s="10">
        <v>0</v>
      </c>
      <c r="H9" s="10">
        <v>0</v>
      </c>
      <c r="I9" s="19"/>
    </row>
    <row r="10" spans="1:9" x14ac:dyDescent="0.35">
      <c r="A10" s="16" t="s">
        <v>336</v>
      </c>
      <c r="B10" s="2">
        <v>764144726</v>
      </c>
      <c r="C10" s="2">
        <v>100088</v>
      </c>
      <c r="D10" s="2">
        <v>2016</v>
      </c>
      <c r="E10" s="3">
        <v>42647</v>
      </c>
      <c r="F10" s="4" t="s">
        <v>11</v>
      </c>
      <c r="G10" s="10">
        <v>0</v>
      </c>
      <c r="H10" s="10">
        <v>0</v>
      </c>
      <c r="I10" s="19"/>
    </row>
    <row r="11" spans="1:9" x14ac:dyDescent="0.35">
      <c r="A11" s="12" t="s">
        <v>61</v>
      </c>
      <c r="B11" s="2">
        <v>151752441</v>
      </c>
      <c r="C11" s="2">
        <v>777890</v>
      </c>
      <c r="D11" s="2">
        <f>YEAR(E11)</f>
        <v>2017</v>
      </c>
      <c r="E11" s="3">
        <v>42955</v>
      </c>
      <c r="F11" s="4" t="s">
        <v>11</v>
      </c>
      <c r="G11" s="10">
        <v>0</v>
      </c>
      <c r="H11" s="10">
        <v>0</v>
      </c>
      <c r="I11" s="2" t="s">
        <v>62</v>
      </c>
    </row>
    <row r="12" spans="1:9" x14ac:dyDescent="0.35">
      <c r="A12" s="12" t="s">
        <v>61</v>
      </c>
      <c r="B12" s="2">
        <v>151752441</v>
      </c>
      <c r="C12" s="2">
        <v>431270</v>
      </c>
      <c r="D12" s="2">
        <f>YEAR(E12)</f>
        <v>2018</v>
      </c>
      <c r="E12" s="3">
        <v>43223</v>
      </c>
      <c r="F12" s="2" t="s">
        <v>10</v>
      </c>
      <c r="G12" s="10">
        <v>1988.44</v>
      </c>
      <c r="H12" s="10">
        <v>0</v>
      </c>
      <c r="I12" s="2" t="s">
        <v>62</v>
      </c>
    </row>
    <row r="13" spans="1:9" x14ac:dyDescent="0.35">
      <c r="A13" s="12" t="s">
        <v>61</v>
      </c>
      <c r="B13" s="2">
        <v>151752441</v>
      </c>
      <c r="C13" s="2">
        <v>625821</v>
      </c>
      <c r="D13" s="2">
        <f>YEAR(E13)</f>
        <v>2018</v>
      </c>
      <c r="E13" s="3">
        <v>43269</v>
      </c>
      <c r="F13" s="2" t="s">
        <v>11</v>
      </c>
      <c r="G13" s="10">
        <v>0</v>
      </c>
      <c r="H13" s="10">
        <v>0</v>
      </c>
      <c r="I13" s="2" t="s">
        <v>62</v>
      </c>
    </row>
    <row r="14" spans="1:9" x14ac:dyDescent="0.35">
      <c r="A14" s="12" t="s">
        <v>61</v>
      </c>
      <c r="B14" s="2">
        <v>151752441</v>
      </c>
      <c r="C14" s="2">
        <v>884571</v>
      </c>
      <c r="D14" s="2">
        <f>YEAR(E14)</f>
        <v>2018</v>
      </c>
      <c r="E14" s="3">
        <v>43371</v>
      </c>
      <c r="F14" s="2" t="s">
        <v>10</v>
      </c>
      <c r="G14" s="10">
        <v>765.02</v>
      </c>
      <c r="H14" s="10">
        <v>0</v>
      </c>
      <c r="I14" s="2" t="s">
        <v>62</v>
      </c>
    </row>
    <row r="15" spans="1:9" x14ac:dyDescent="0.35">
      <c r="C15" s="2"/>
      <c r="D15" s="2"/>
      <c r="E15" s="3"/>
    </row>
    <row r="16" spans="1:9" x14ac:dyDescent="0.35">
      <c r="C16" s="2"/>
      <c r="D16" s="2"/>
      <c r="E16" s="3"/>
    </row>
    <row r="17" spans="4:5" x14ac:dyDescent="0.35">
      <c r="D17" s="2"/>
      <c r="E17" s="3"/>
    </row>
    <row r="18" spans="4:5" x14ac:dyDescent="0.35">
      <c r="D18" s="2"/>
      <c r="E18" s="3"/>
    </row>
    <row r="19" spans="4:5" x14ac:dyDescent="0.35">
      <c r="D19" s="2"/>
      <c r="E19" s="3"/>
    </row>
    <row r="20" spans="4:5" x14ac:dyDescent="0.35">
      <c r="D20" s="2"/>
      <c r="E20" s="3"/>
    </row>
    <row r="21" spans="4:5" x14ac:dyDescent="0.35">
      <c r="D21" s="2"/>
      <c r="E21" s="3"/>
    </row>
    <row r="22" spans="4:5" x14ac:dyDescent="0.35">
      <c r="E22" s="3"/>
    </row>
  </sheetData>
  <autoFilter ref="A7:I14" xr:uid="{D93495A9-EFCA-42E5-88A4-3F742A789479}">
    <sortState ref="A8:I14">
      <sortCondition ref="E8:E14"/>
    </sortState>
  </autoFilter>
  <hyperlinks>
    <hyperlink ref="E9" r:id="rId1" tooltip="Aggiorna Scadenzario" display="javascript:if (form1.radiobutton.status) %7btop.frames[0].vai_riepilogo_scad() %7d else %7b form1.radiobutton[0].checked = true; top.frames[0].vai_riepilogo_scad()%7d" xr:uid="{00000000-0004-0000-0100-000000000000}"/>
    <hyperlink ref="E8" r:id="rId2" tooltip="Aggiorna Scadenzario" display="javascript:if (form1.radiobutton.status) %7btop.frames[0].vai_riepilogo_scad() %7d else %7b form1.radiobutton[1].checked = true; top.frames[0].vai_riepilogo_scad()%7d" xr:uid="{00000000-0004-0000-0100-000001000000}"/>
    <hyperlink ref="E10" r:id="rId3" tooltip="Aggiorna Scadenzario" display="javascript:if (form1.radiobutton.status) %7btop.frames[0].vai_riepilogo_scad() %7d else %7b form1.radiobutton[2].checked = true; top.frames[0].vai_riepilogo_scad()%7d" xr:uid="{00000000-0004-0000-0100-000002000000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activeCell="B5" sqref="B5"/>
    </sheetView>
  </sheetViews>
  <sheetFormatPr defaultRowHeight="14.5" x14ac:dyDescent="0.35"/>
  <cols>
    <col min="1" max="1" width="28.81640625" bestFit="1" customWidth="1"/>
    <col min="2" max="2" width="10.81640625" customWidth="1"/>
    <col min="3" max="3" width="10.453125" customWidth="1"/>
    <col min="4" max="4" width="9.453125" customWidth="1"/>
    <col min="5" max="5" width="12.453125" bestFit="1" customWidth="1"/>
    <col min="6" max="6" width="12.81640625" bestFit="1" customWidth="1"/>
    <col min="7" max="8" width="16.81640625" bestFit="1" customWidth="1"/>
    <col min="9" max="9" width="20.7265625" customWidth="1"/>
  </cols>
  <sheetData>
    <row r="1" spans="1:9" x14ac:dyDescent="0.35">
      <c r="A1" s="1" t="s">
        <v>14</v>
      </c>
    </row>
    <row r="2" spans="1:9" x14ac:dyDescent="0.35">
      <c r="A2" s="13"/>
    </row>
    <row r="3" spans="1:9" x14ac:dyDescent="0.35">
      <c r="A3" s="1" t="s">
        <v>63</v>
      </c>
      <c r="C3" s="11"/>
    </row>
    <row r="4" spans="1:9" x14ac:dyDescent="0.35">
      <c r="A4" s="13"/>
    </row>
    <row r="5" spans="1:9" x14ac:dyDescent="0.35">
      <c r="A5" s="1" t="s">
        <v>339</v>
      </c>
    </row>
    <row r="6" spans="1:9" ht="15" thickBot="1" x14ac:dyDescent="0.4"/>
    <row r="7" spans="1:9" s="13" customFormat="1" ht="15" thickBot="1" x14ac:dyDescent="0.4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5" t="s">
        <v>7</v>
      </c>
      <c r="H7" s="9" t="s">
        <v>8</v>
      </c>
      <c r="I7" s="9" t="s">
        <v>16</v>
      </c>
    </row>
    <row r="8" spans="1:9" x14ac:dyDescent="0.35">
      <c r="A8" s="12" t="s">
        <v>61</v>
      </c>
      <c r="B8" s="2">
        <v>100803480</v>
      </c>
      <c r="C8" s="2">
        <v>260</v>
      </c>
      <c r="D8" s="2">
        <f>YEAR(E8)</f>
        <v>2015</v>
      </c>
      <c r="E8" s="3">
        <v>42173</v>
      </c>
      <c r="F8" s="2" t="s">
        <v>10</v>
      </c>
      <c r="G8" s="10">
        <v>7497.46</v>
      </c>
      <c r="H8" s="10">
        <v>0</v>
      </c>
      <c r="I8" s="2" t="s">
        <v>64</v>
      </c>
    </row>
    <row r="9" spans="1:9" x14ac:dyDescent="0.35">
      <c r="A9" s="12" t="s">
        <v>61</v>
      </c>
      <c r="B9" s="2">
        <v>100803480</v>
      </c>
      <c r="C9" s="2">
        <v>434</v>
      </c>
      <c r="D9" s="2">
        <f>YEAR(E9)</f>
        <v>2016</v>
      </c>
      <c r="E9" s="3">
        <v>42397</v>
      </c>
      <c r="F9" s="2" t="s">
        <v>12</v>
      </c>
      <c r="G9" s="10">
        <v>0</v>
      </c>
      <c r="H9" s="10">
        <v>0</v>
      </c>
      <c r="I9" s="19"/>
    </row>
    <row r="10" spans="1:9" x14ac:dyDescent="0.35">
      <c r="A10" s="12" t="s">
        <v>61</v>
      </c>
      <c r="B10" s="2">
        <v>150634040</v>
      </c>
      <c r="C10" s="2">
        <v>705</v>
      </c>
      <c r="D10" s="2">
        <f>YEAR(E10)</f>
        <v>2017</v>
      </c>
      <c r="E10" s="3">
        <v>42877</v>
      </c>
      <c r="F10" s="2" t="s">
        <v>10</v>
      </c>
      <c r="G10" s="10">
        <v>8065.47</v>
      </c>
      <c r="H10" s="10">
        <v>0</v>
      </c>
      <c r="I10" s="2" t="s">
        <v>65</v>
      </c>
    </row>
  </sheetData>
  <autoFilter ref="A7:I7" xr:uid="{315A1127-B9C8-4AE5-88EC-9772F1B0C331}"/>
  <sortState ref="A8:I10">
    <sortCondition ref="C8:C1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topLeftCell="A10" zoomScale="90" zoomScaleNormal="90" workbookViewId="0">
      <selection activeCell="B5" sqref="B5"/>
    </sheetView>
  </sheetViews>
  <sheetFormatPr defaultRowHeight="14.5" x14ac:dyDescent="0.35"/>
  <cols>
    <col min="1" max="1" width="28.81640625" bestFit="1" customWidth="1"/>
    <col min="2" max="2" width="15.7265625" bestFit="1" customWidth="1"/>
    <col min="3" max="3" width="13.54296875" customWidth="1"/>
    <col min="4" max="4" width="7.1796875" customWidth="1"/>
    <col min="5" max="5" width="12.453125" bestFit="1" customWidth="1"/>
    <col min="6" max="6" width="12.81640625" bestFit="1" customWidth="1"/>
    <col min="7" max="8" width="16.81640625" bestFit="1" customWidth="1"/>
    <col min="9" max="9" width="96.54296875" customWidth="1"/>
  </cols>
  <sheetData>
    <row r="1" spans="1:9" x14ac:dyDescent="0.35">
      <c r="A1" s="1" t="s">
        <v>14</v>
      </c>
    </row>
    <row r="2" spans="1:9" x14ac:dyDescent="0.35">
      <c r="A2" s="13"/>
    </row>
    <row r="3" spans="1:9" x14ac:dyDescent="0.35">
      <c r="A3" s="1" t="s">
        <v>66</v>
      </c>
      <c r="C3" s="11"/>
    </row>
    <row r="4" spans="1:9" x14ac:dyDescent="0.35">
      <c r="A4" s="13"/>
    </row>
    <row r="5" spans="1:9" x14ac:dyDescent="0.35">
      <c r="A5" s="1" t="s">
        <v>338</v>
      </c>
    </row>
    <row r="6" spans="1:9" ht="15" thickBot="1" x14ac:dyDescent="0.4">
      <c r="A6" s="13"/>
    </row>
    <row r="7" spans="1:9" s="13" customFormat="1" ht="15" thickBot="1" x14ac:dyDescent="0.4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5" t="s">
        <v>7</v>
      </c>
      <c r="H7" s="9" t="s">
        <v>8</v>
      </c>
      <c r="I7" s="9" t="s">
        <v>16</v>
      </c>
    </row>
    <row r="8" spans="1:9" x14ac:dyDescent="0.35">
      <c r="A8" s="14" t="s">
        <v>289</v>
      </c>
      <c r="B8" s="2">
        <v>252322874</v>
      </c>
      <c r="C8" s="2">
        <v>255162208</v>
      </c>
      <c r="D8" s="2">
        <v>2016</v>
      </c>
      <c r="E8" s="3">
        <v>42449</v>
      </c>
      <c r="F8" s="2" t="s">
        <v>11</v>
      </c>
      <c r="G8" s="10">
        <v>0</v>
      </c>
      <c r="H8" s="10">
        <v>0</v>
      </c>
      <c r="I8" s="2" t="s">
        <v>291</v>
      </c>
    </row>
    <row r="9" spans="1:9" x14ac:dyDescent="0.35">
      <c r="A9" s="14" t="s">
        <v>289</v>
      </c>
      <c r="B9" s="2">
        <v>252322874</v>
      </c>
      <c r="C9" s="2">
        <v>255198250</v>
      </c>
      <c r="D9" s="2">
        <v>2016</v>
      </c>
      <c r="E9" s="3">
        <v>42525</v>
      </c>
      <c r="F9" s="2" t="s">
        <v>11</v>
      </c>
      <c r="G9" s="10">
        <v>0</v>
      </c>
      <c r="H9" s="10">
        <v>0</v>
      </c>
      <c r="I9" s="2" t="s">
        <v>293</v>
      </c>
    </row>
    <row r="10" spans="1:9" x14ac:dyDescent="0.35">
      <c r="A10" s="14" t="s">
        <v>289</v>
      </c>
      <c r="B10" s="2">
        <v>252322874</v>
      </c>
      <c r="C10" s="2">
        <v>255198232</v>
      </c>
      <c r="D10" s="2">
        <v>2016</v>
      </c>
      <c r="E10" s="3">
        <v>42537</v>
      </c>
      <c r="F10" s="2" t="s">
        <v>290</v>
      </c>
      <c r="G10" s="10">
        <v>0</v>
      </c>
      <c r="H10" s="10">
        <v>17</v>
      </c>
      <c r="I10" s="2" t="s">
        <v>292</v>
      </c>
    </row>
    <row r="11" spans="1:9" x14ac:dyDescent="0.35">
      <c r="A11" t="s">
        <v>289</v>
      </c>
      <c r="B11" s="2">
        <v>252322874</v>
      </c>
      <c r="C11" s="2">
        <v>255232896</v>
      </c>
      <c r="D11" s="2">
        <v>2016</v>
      </c>
      <c r="E11" s="3">
        <v>42540</v>
      </c>
      <c r="F11" s="2" t="s">
        <v>11</v>
      </c>
      <c r="G11" s="10">
        <v>0</v>
      </c>
      <c r="H11" s="10">
        <v>0</v>
      </c>
      <c r="I11" s="2" t="s">
        <v>291</v>
      </c>
    </row>
    <row r="12" spans="1:9" x14ac:dyDescent="0.35">
      <c r="A12" s="14" t="s">
        <v>289</v>
      </c>
      <c r="B12" s="2">
        <v>252322874</v>
      </c>
      <c r="C12" s="2">
        <v>255200327</v>
      </c>
      <c r="D12" s="2">
        <v>2017</v>
      </c>
      <c r="E12" s="3">
        <v>42547</v>
      </c>
      <c r="F12" s="2" t="s">
        <v>290</v>
      </c>
      <c r="G12" s="10">
        <v>0</v>
      </c>
      <c r="H12" s="10">
        <v>8000</v>
      </c>
      <c r="I12" s="2" t="s">
        <v>294</v>
      </c>
    </row>
    <row r="13" spans="1:9" x14ac:dyDescent="0.35">
      <c r="A13" s="14" t="s">
        <v>289</v>
      </c>
      <c r="B13" s="2">
        <v>252322874</v>
      </c>
      <c r="C13" s="2">
        <v>255273085</v>
      </c>
      <c r="D13" s="2">
        <v>2016</v>
      </c>
      <c r="E13" s="3">
        <v>42682</v>
      </c>
      <c r="F13" s="2" t="s">
        <v>11</v>
      </c>
      <c r="G13" s="10">
        <v>0</v>
      </c>
      <c r="H13" s="10">
        <v>0</v>
      </c>
      <c r="I13" s="2" t="s">
        <v>41</v>
      </c>
    </row>
    <row r="14" spans="1:9" x14ac:dyDescent="0.35">
      <c r="A14" s="14" t="s">
        <v>289</v>
      </c>
      <c r="B14" s="2">
        <v>252322874</v>
      </c>
      <c r="C14" s="2">
        <v>255249232</v>
      </c>
      <c r="D14" s="2">
        <v>2016</v>
      </c>
      <c r="E14" s="3">
        <v>42685</v>
      </c>
      <c r="F14" s="2" t="s">
        <v>11</v>
      </c>
      <c r="G14" s="10">
        <v>0</v>
      </c>
      <c r="H14" s="10">
        <v>0</v>
      </c>
      <c r="I14" s="2" t="s">
        <v>291</v>
      </c>
    </row>
    <row r="15" spans="1:9" x14ac:dyDescent="0.35">
      <c r="A15" s="14" t="s">
        <v>295</v>
      </c>
      <c r="B15" s="2">
        <f>$B$24</f>
        <v>252322874</v>
      </c>
      <c r="C15" s="2">
        <v>252328</v>
      </c>
      <c r="D15" s="2">
        <v>2017</v>
      </c>
      <c r="E15" s="3">
        <v>42796</v>
      </c>
      <c r="F15" s="2" t="s">
        <v>11</v>
      </c>
      <c r="G15" s="10">
        <v>0</v>
      </c>
      <c r="H15" s="10">
        <v>0</v>
      </c>
      <c r="I15" s="2" t="s">
        <v>305</v>
      </c>
    </row>
    <row r="16" spans="1:9" x14ac:dyDescent="0.35">
      <c r="A16" s="14" t="s">
        <v>295</v>
      </c>
      <c r="B16" s="2">
        <f>$B$24</f>
        <v>252322874</v>
      </c>
      <c r="C16" s="2">
        <v>252998</v>
      </c>
      <c r="D16" s="2">
        <v>2017</v>
      </c>
      <c r="E16" s="3">
        <v>42804</v>
      </c>
      <c r="F16" s="2" t="s">
        <v>10</v>
      </c>
      <c r="G16" s="10">
        <v>16380</v>
      </c>
      <c r="H16" s="10">
        <v>0</v>
      </c>
      <c r="I16" s="2" t="s">
        <v>306</v>
      </c>
    </row>
    <row r="17" spans="1:9" x14ac:dyDescent="0.35">
      <c r="A17" s="14" t="s">
        <v>295</v>
      </c>
      <c r="B17" s="2">
        <f>$B$24</f>
        <v>252322874</v>
      </c>
      <c r="C17" s="2">
        <v>252427</v>
      </c>
      <c r="D17" s="2">
        <v>2017</v>
      </c>
      <c r="E17" s="3">
        <v>42806</v>
      </c>
      <c r="F17" s="2" t="s">
        <v>11</v>
      </c>
      <c r="G17" s="10">
        <v>0</v>
      </c>
      <c r="H17" s="10">
        <v>0</v>
      </c>
      <c r="I17" s="2" t="s">
        <v>305</v>
      </c>
    </row>
    <row r="18" spans="1:9" x14ac:dyDescent="0.35">
      <c r="A18" s="14" t="s">
        <v>295</v>
      </c>
      <c r="B18" s="2">
        <f>$B$24</f>
        <v>252322874</v>
      </c>
      <c r="C18" s="2">
        <v>358809</v>
      </c>
      <c r="D18" s="2">
        <v>2017</v>
      </c>
      <c r="E18" s="3">
        <v>42856</v>
      </c>
      <c r="F18" s="2" t="s">
        <v>11</v>
      </c>
      <c r="G18" s="10">
        <v>0</v>
      </c>
      <c r="H18" s="10">
        <v>0</v>
      </c>
      <c r="I18" s="2" t="s">
        <v>304</v>
      </c>
    </row>
    <row r="19" spans="1:9" x14ac:dyDescent="0.35">
      <c r="A19" s="14" t="s">
        <v>295</v>
      </c>
      <c r="B19" s="2">
        <f>$B$24</f>
        <v>252322874</v>
      </c>
      <c r="C19" s="2">
        <v>359010</v>
      </c>
      <c r="D19" s="2">
        <v>2017</v>
      </c>
      <c r="E19" s="3">
        <v>42856</v>
      </c>
      <c r="F19" s="2" t="s">
        <v>296</v>
      </c>
      <c r="G19" s="10">
        <v>0</v>
      </c>
      <c r="H19" s="10">
        <v>0</v>
      </c>
      <c r="I19" s="2" t="s">
        <v>304</v>
      </c>
    </row>
    <row r="20" spans="1:9" x14ac:dyDescent="0.35">
      <c r="A20" s="14" t="s">
        <v>295</v>
      </c>
      <c r="B20" s="2">
        <f>$B$24</f>
        <v>252322874</v>
      </c>
      <c r="C20" s="2">
        <v>371007</v>
      </c>
      <c r="D20" s="2">
        <v>2017</v>
      </c>
      <c r="E20" s="3">
        <v>42859</v>
      </c>
      <c r="F20" s="2" t="s">
        <v>11</v>
      </c>
      <c r="G20" s="10">
        <v>0</v>
      </c>
      <c r="H20" s="10">
        <v>0</v>
      </c>
      <c r="I20" s="2" t="s">
        <v>304</v>
      </c>
    </row>
    <row r="21" spans="1:9" x14ac:dyDescent="0.35">
      <c r="A21" s="14" t="s">
        <v>295</v>
      </c>
      <c r="B21" s="2">
        <f>$B$24</f>
        <v>252322874</v>
      </c>
      <c r="C21" s="2">
        <v>373839</v>
      </c>
      <c r="D21" s="2">
        <v>2017</v>
      </c>
      <c r="E21" s="3">
        <v>42864</v>
      </c>
      <c r="F21" s="2" t="s">
        <v>11</v>
      </c>
      <c r="G21" s="10">
        <v>0</v>
      </c>
      <c r="H21" s="10">
        <v>0</v>
      </c>
      <c r="I21" s="2" t="s">
        <v>304</v>
      </c>
    </row>
    <row r="22" spans="1:9" x14ac:dyDescent="0.35">
      <c r="A22" s="14" t="s">
        <v>295</v>
      </c>
      <c r="B22" s="2">
        <f>$B$24</f>
        <v>252322874</v>
      </c>
      <c r="C22" s="2">
        <v>432120</v>
      </c>
      <c r="D22" s="2">
        <v>2017</v>
      </c>
      <c r="E22" s="3">
        <v>42869</v>
      </c>
      <c r="F22" s="2" t="s">
        <v>290</v>
      </c>
      <c r="G22" s="10">
        <v>0</v>
      </c>
      <c r="H22" s="10">
        <v>26</v>
      </c>
      <c r="I22" s="2" t="s">
        <v>302</v>
      </c>
    </row>
    <row r="23" spans="1:9" x14ac:dyDescent="0.35">
      <c r="A23" s="14" t="s">
        <v>295</v>
      </c>
      <c r="B23" s="2">
        <f>$B$24</f>
        <v>252322874</v>
      </c>
      <c r="C23" s="2">
        <v>432155</v>
      </c>
      <c r="D23" s="2">
        <v>2017</v>
      </c>
      <c r="E23" s="3">
        <v>42869</v>
      </c>
      <c r="F23" s="2" t="s">
        <v>11</v>
      </c>
      <c r="G23" s="10">
        <v>0</v>
      </c>
      <c r="H23" s="10">
        <v>0</v>
      </c>
      <c r="I23" s="2" t="s">
        <v>303</v>
      </c>
    </row>
    <row r="24" spans="1:9" x14ac:dyDescent="0.35">
      <c r="A24" t="s">
        <v>289</v>
      </c>
      <c r="B24" s="2">
        <v>252322874</v>
      </c>
      <c r="C24" s="2">
        <v>255203084</v>
      </c>
      <c r="D24" s="2">
        <v>2017</v>
      </c>
      <c r="E24" s="3">
        <v>42886</v>
      </c>
      <c r="F24" s="2" t="s">
        <v>290</v>
      </c>
      <c r="G24" s="10">
        <v>0</v>
      </c>
      <c r="H24" s="10">
        <v>600</v>
      </c>
      <c r="I24" s="2" t="s">
        <v>41</v>
      </c>
    </row>
    <row r="25" spans="1:9" x14ac:dyDescent="0.35">
      <c r="A25" s="18" t="s">
        <v>295</v>
      </c>
      <c r="B25" s="2">
        <f>$B$24</f>
        <v>252322874</v>
      </c>
      <c r="C25" s="2">
        <v>834275</v>
      </c>
      <c r="D25" s="2">
        <v>2017</v>
      </c>
      <c r="E25" s="3">
        <v>43009</v>
      </c>
      <c r="F25" s="2" t="s">
        <v>11</v>
      </c>
      <c r="G25" s="10">
        <v>0</v>
      </c>
      <c r="H25" s="10">
        <v>0</v>
      </c>
      <c r="I25" s="2" t="s">
        <v>301</v>
      </c>
    </row>
    <row r="26" spans="1:9" x14ac:dyDescent="0.35">
      <c r="A26" s="18" t="s">
        <v>295</v>
      </c>
      <c r="B26" s="2">
        <f>$B$24</f>
        <v>252322874</v>
      </c>
      <c r="C26" s="2">
        <v>834495</v>
      </c>
      <c r="D26" s="2">
        <v>2017</v>
      </c>
      <c r="E26" s="3">
        <v>43016</v>
      </c>
      <c r="F26" s="2" t="s">
        <v>11</v>
      </c>
      <c r="G26" s="10">
        <v>0</v>
      </c>
      <c r="H26" s="10">
        <v>0</v>
      </c>
      <c r="I26" s="2" t="s">
        <v>301</v>
      </c>
    </row>
    <row r="27" spans="1:9" x14ac:dyDescent="0.35">
      <c r="A27" s="18" t="s">
        <v>295</v>
      </c>
      <c r="B27" s="2">
        <f>$B$24</f>
        <v>252322874</v>
      </c>
      <c r="C27" s="2">
        <v>863263</v>
      </c>
      <c r="D27" s="2">
        <v>2017</v>
      </c>
      <c r="E27" s="3">
        <v>43022</v>
      </c>
      <c r="F27" s="2" t="s">
        <v>11</v>
      </c>
      <c r="G27" s="10">
        <v>0</v>
      </c>
      <c r="H27" s="10">
        <v>0</v>
      </c>
      <c r="I27" s="2" t="s">
        <v>300</v>
      </c>
    </row>
    <row r="28" spans="1:9" x14ac:dyDescent="0.35">
      <c r="A28" s="18" t="s">
        <v>295</v>
      </c>
      <c r="B28" s="2">
        <f>$B$24</f>
        <v>252322874</v>
      </c>
      <c r="C28" s="2">
        <v>20077</v>
      </c>
      <c r="D28" s="2">
        <v>2018</v>
      </c>
      <c r="E28" s="3">
        <v>43094</v>
      </c>
      <c r="F28" s="2" t="s">
        <v>290</v>
      </c>
      <c r="G28" s="10">
        <v>0</v>
      </c>
      <c r="H28" s="10">
        <v>4595</v>
      </c>
      <c r="I28" s="2" t="s">
        <v>299</v>
      </c>
    </row>
    <row r="29" spans="1:9" x14ac:dyDescent="0.35">
      <c r="A29" s="18" t="s">
        <v>295</v>
      </c>
      <c r="B29" s="2">
        <f>$B$24</f>
        <v>252322874</v>
      </c>
      <c r="C29" s="2">
        <v>125045</v>
      </c>
      <c r="D29" s="2">
        <v>2018</v>
      </c>
      <c r="E29" s="3">
        <v>43131</v>
      </c>
      <c r="F29" s="2" t="s">
        <v>290</v>
      </c>
      <c r="G29" s="10">
        <v>0</v>
      </c>
      <c r="H29" s="10">
        <v>7455</v>
      </c>
      <c r="I29" s="2" t="s">
        <v>298</v>
      </c>
    </row>
    <row r="30" spans="1:9" x14ac:dyDescent="0.35">
      <c r="A30" s="18" t="s">
        <v>295</v>
      </c>
      <c r="B30" s="2">
        <v>151772726</v>
      </c>
      <c r="C30" s="2">
        <v>150958</v>
      </c>
      <c r="D30" s="2">
        <v>2018</v>
      </c>
      <c r="E30" s="3">
        <v>43146</v>
      </c>
      <c r="F30" s="2" t="s">
        <v>10</v>
      </c>
      <c r="G30" s="10">
        <v>193877.9</v>
      </c>
      <c r="H30" s="10">
        <v>0</v>
      </c>
      <c r="I30" s="2" t="s">
        <v>297</v>
      </c>
    </row>
    <row r="31" spans="1:9" x14ac:dyDescent="0.35">
      <c r="A31" s="18" t="s">
        <v>67</v>
      </c>
      <c r="B31" s="2" t="s">
        <v>68</v>
      </c>
      <c r="C31" s="2">
        <v>4092116</v>
      </c>
      <c r="D31" s="4">
        <f>YEAR(E31)</f>
        <v>2018</v>
      </c>
      <c r="E31" s="3">
        <v>43162</v>
      </c>
      <c r="F31" s="2" t="s">
        <v>10</v>
      </c>
      <c r="G31" s="10">
        <v>1605</v>
      </c>
      <c r="H31" s="10">
        <v>0</v>
      </c>
      <c r="I31" s="2" t="s">
        <v>77</v>
      </c>
    </row>
    <row r="32" spans="1:9" x14ac:dyDescent="0.35">
      <c r="A32" s="18" t="s">
        <v>67</v>
      </c>
      <c r="B32" s="2" t="s">
        <v>68</v>
      </c>
      <c r="C32" s="2">
        <v>4083792</v>
      </c>
      <c r="D32" s="4">
        <f>YEAR(E32)</f>
        <v>2018</v>
      </c>
      <c r="E32" s="3">
        <v>43171</v>
      </c>
      <c r="F32" s="2" t="s">
        <v>11</v>
      </c>
      <c r="G32" s="10">
        <v>0</v>
      </c>
      <c r="H32" s="10">
        <v>0</v>
      </c>
      <c r="I32" s="2" t="s">
        <v>76</v>
      </c>
    </row>
    <row r="33" spans="1:9" x14ac:dyDescent="0.35">
      <c r="A33" s="18" t="s">
        <v>67</v>
      </c>
      <c r="B33" s="2" t="s">
        <v>68</v>
      </c>
      <c r="C33" s="2">
        <v>4121006</v>
      </c>
      <c r="D33" s="4">
        <f>YEAR(E33)</f>
        <v>2018</v>
      </c>
      <c r="E33" s="3">
        <v>43229</v>
      </c>
      <c r="F33" s="2" t="s">
        <v>10</v>
      </c>
      <c r="G33" s="10">
        <v>14500</v>
      </c>
      <c r="H33" s="10">
        <v>0</v>
      </c>
      <c r="I33" s="2" t="s">
        <v>74</v>
      </c>
    </row>
    <row r="34" spans="1:9" x14ac:dyDescent="0.35">
      <c r="A34" s="18" t="s">
        <v>67</v>
      </c>
      <c r="B34" s="2" t="s">
        <v>68</v>
      </c>
      <c r="C34" s="2">
        <v>4144263</v>
      </c>
      <c r="D34" s="4">
        <f>YEAR(E34)</f>
        <v>2018</v>
      </c>
      <c r="E34" s="3">
        <v>43229</v>
      </c>
      <c r="F34" s="2" t="s">
        <v>10</v>
      </c>
      <c r="G34" s="10">
        <v>1250</v>
      </c>
      <c r="H34" s="10">
        <v>0</v>
      </c>
      <c r="I34" s="2" t="s">
        <v>75</v>
      </c>
    </row>
    <row r="35" spans="1:9" x14ac:dyDescent="0.35">
      <c r="A35" s="18" t="s">
        <v>67</v>
      </c>
      <c r="B35" s="2" t="s">
        <v>68</v>
      </c>
      <c r="C35" s="2">
        <v>4125069</v>
      </c>
      <c r="D35" s="2">
        <f>YEAR(E35)</f>
        <v>2018</v>
      </c>
      <c r="E35" s="3">
        <v>43236</v>
      </c>
      <c r="F35" s="2" t="s">
        <v>10</v>
      </c>
      <c r="G35" s="10">
        <v>158200</v>
      </c>
      <c r="H35" s="10">
        <v>0</v>
      </c>
      <c r="I35" s="2" t="s">
        <v>72</v>
      </c>
    </row>
    <row r="36" spans="1:9" x14ac:dyDescent="0.35">
      <c r="A36" s="18" t="s">
        <v>67</v>
      </c>
      <c r="B36" s="2" t="s">
        <v>68</v>
      </c>
      <c r="C36" s="2">
        <v>4202415</v>
      </c>
      <c r="D36" s="2">
        <f>YEAR(E36)</f>
        <v>2018</v>
      </c>
      <c r="E36" s="3">
        <v>43338</v>
      </c>
      <c r="F36" s="2" t="s">
        <v>10</v>
      </c>
      <c r="G36" s="10">
        <v>0</v>
      </c>
      <c r="H36" s="10">
        <v>0</v>
      </c>
      <c r="I36" s="2" t="s">
        <v>73</v>
      </c>
    </row>
    <row r="37" spans="1:9" x14ac:dyDescent="0.35">
      <c r="A37" s="18" t="s">
        <v>67</v>
      </c>
      <c r="B37" s="2" t="s">
        <v>68</v>
      </c>
      <c r="C37" s="2">
        <v>4212629</v>
      </c>
      <c r="D37" s="2">
        <f>YEAR(E37)</f>
        <v>2018</v>
      </c>
      <c r="E37" s="3">
        <v>43357</v>
      </c>
      <c r="F37" s="2" t="s">
        <v>10</v>
      </c>
      <c r="G37" s="10">
        <v>0</v>
      </c>
      <c r="H37" s="10">
        <v>0</v>
      </c>
      <c r="I37" s="2" t="s">
        <v>69</v>
      </c>
    </row>
    <row r="38" spans="1:9" x14ac:dyDescent="0.35">
      <c r="A38" s="18" t="s">
        <v>67</v>
      </c>
      <c r="B38" s="2" t="s">
        <v>70</v>
      </c>
      <c r="C38" s="2">
        <v>4323857</v>
      </c>
      <c r="D38" s="2">
        <f>YEAR(E38)</f>
        <v>2019</v>
      </c>
      <c r="E38" s="3">
        <v>43480</v>
      </c>
      <c r="F38" s="2" t="s">
        <v>10</v>
      </c>
      <c r="G38" s="10">
        <v>0</v>
      </c>
      <c r="H38" s="10">
        <v>0</v>
      </c>
      <c r="I38" s="2" t="s">
        <v>71</v>
      </c>
    </row>
  </sheetData>
  <autoFilter ref="A7:I7" xr:uid="{3F1991E2-5335-4E97-88F4-55117597F4D2}"/>
  <sortState ref="A8:I38">
    <sortCondition ref="E8:E3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9"/>
  <sheetViews>
    <sheetView tabSelected="1" workbookViewId="0">
      <selection activeCell="J14" sqref="J14"/>
    </sheetView>
  </sheetViews>
  <sheetFormatPr defaultRowHeight="14.5" x14ac:dyDescent="0.35"/>
  <cols>
    <col min="1" max="1" width="28.81640625" bestFit="1" customWidth="1"/>
    <col min="2" max="2" width="9.81640625" bestFit="1" customWidth="1"/>
    <col min="3" max="3" width="10.1796875" customWidth="1"/>
    <col min="4" max="4" width="9" customWidth="1"/>
    <col min="5" max="5" width="12.7265625" customWidth="1"/>
    <col min="6" max="6" width="13.1796875" customWidth="1"/>
    <col min="7" max="7" width="17.1796875" customWidth="1"/>
    <col min="8" max="8" width="33.54296875" customWidth="1"/>
  </cols>
  <sheetData>
    <row r="1" spans="1:8" x14ac:dyDescent="0.35">
      <c r="A1" s="1" t="s">
        <v>14</v>
      </c>
    </row>
    <row r="2" spans="1:8" x14ac:dyDescent="0.35">
      <c r="A2" s="14"/>
    </row>
    <row r="3" spans="1:8" x14ac:dyDescent="0.35">
      <c r="A3" s="1" t="s">
        <v>78</v>
      </c>
    </row>
    <row r="4" spans="1:8" x14ac:dyDescent="0.35">
      <c r="A4" s="14"/>
    </row>
    <row r="5" spans="1:8" x14ac:dyDescent="0.35">
      <c r="A5" s="1" t="s">
        <v>288</v>
      </c>
      <c r="B5" s="15"/>
    </row>
    <row r="6" spans="1:8" ht="15" thickBot="1" x14ac:dyDescent="0.4">
      <c r="A6" s="14"/>
    </row>
    <row r="7" spans="1:8" s="14" customFormat="1" ht="15" thickBot="1" x14ac:dyDescent="0.4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79</v>
      </c>
      <c r="G7" s="5" t="s">
        <v>80</v>
      </c>
      <c r="H7" s="9" t="s">
        <v>16</v>
      </c>
    </row>
    <row r="8" spans="1:8" x14ac:dyDescent="0.35">
      <c r="A8" s="14" t="s">
        <v>61</v>
      </c>
      <c r="B8" s="2">
        <v>68935</v>
      </c>
      <c r="C8" s="2">
        <v>122992</v>
      </c>
      <c r="D8" s="2">
        <f>YEAR(E8)</f>
        <v>2015</v>
      </c>
      <c r="E8" s="3" t="s">
        <v>124</v>
      </c>
      <c r="F8" s="2" t="s">
        <v>285</v>
      </c>
      <c r="G8" s="10">
        <v>1677.96</v>
      </c>
      <c r="H8" s="2" t="s">
        <v>81</v>
      </c>
    </row>
    <row r="9" spans="1:8" x14ac:dyDescent="0.35">
      <c r="A9" s="14" t="s">
        <v>61</v>
      </c>
      <c r="B9" s="2">
        <v>68935</v>
      </c>
      <c r="C9" s="2">
        <v>12323</v>
      </c>
      <c r="D9" s="2">
        <f>YEAR(E9)</f>
        <v>2015</v>
      </c>
      <c r="E9" s="3" t="s">
        <v>88</v>
      </c>
      <c r="F9" s="2" t="s">
        <v>285</v>
      </c>
      <c r="G9" s="10">
        <v>1568</v>
      </c>
      <c r="H9" s="2" t="s">
        <v>81</v>
      </c>
    </row>
    <row r="10" spans="1:8" x14ac:dyDescent="0.35">
      <c r="A10" s="14" t="s">
        <v>61</v>
      </c>
      <c r="B10" s="2">
        <v>68935</v>
      </c>
      <c r="C10" s="2">
        <v>42304</v>
      </c>
      <c r="D10" s="2">
        <f>YEAR(E10)</f>
        <v>2015</v>
      </c>
      <c r="E10" s="3" t="s">
        <v>127</v>
      </c>
      <c r="F10" s="2" t="s">
        <v>286</v>
      </c>
      <c r="G10" s="10">
        <v>1062.24</v>
      </c>
      <c r="H10" s="2" t="s">
        <v>81</v>
      </c>
    </row>
    <row r="11" spans="1:8" x14ac:dyDescent="0.35">
      <c r="A11" s="14" t="s">
        <v>61</v>
      </c>
      <c r="B11" s="2">
        <v>68935</v>
      </c>
      <c r="C11" s="2">
        <v>134740</v>
      </c>
      <c r="D11" s="2">
        <f>YEAR(E11)</f>
        <v>2015</v>
      </c>
      <c r="E11" s="3" t="s">
        <v>122</v>
      </c>
      <c r="F11" s="2" t="s">
        <v>284</v>
      </c>
      <c r="G11" s="10">
        <v>-1194.3699999999999</v>
      </c>
      <c r="H11" s="2" t="s">
        <v>81</v>
      </c>
    </row>
    <row r="12" spans="1:8" x14ac:dyDescent="0.35">
      <c r="A12" s="14" t="s">
        <v>61</v>
      </c>
      <c r="B12" s="2">
        <v>68935</v>
      </c>
      <c r="C12" s="2">
        <v>110012</v>
      </c>
      <c r="D12" s="2">
        <f>YEAR(E12)</f>
        <v>2015</v>
      </c>
      <c r="E12" s="3" t="s">
        <v>87</v>
      </c>
      <c r="F12" s="2" t="s">
        <v>283</v>
      </c>
      <c r="G12" s="10">
        <v>5100</v>
      </c>
      <c r="H12" s="2" t="s">
        <v>81</v>
      </c>
    </row>
    <row r="13" spans="1:8" x14ac:dyDescent="0.35">
      <c r="A13" s="14" t="s">
        <v>61</v>
      </c>
      <c r="B13" s="2">
        <v>68935</v>
      </c>
      <c r="C13" s="2">
        <v>110012</v>
      </c>
      <c r="D13" s="2">
        <f>YEAR(E13)</f>
        <v>2015</v>
      </c>
      <c r="E13" s="3" t="s">
        <v>87</v>
      </c>
      <c r="F13" s="2" t="s">
        <v>283</v>
      </c>
      <c r="G13" s="10">
        <v>223.22</v>
      </c>
      <c r="H13" s="2" t="s">
        <v>81</v>
      </c>
    </row>
    <row r="14" spans="1:8" x14ac:dyDescent="0.35">
      <c r="A14" s="14" t="s">
        <v>61</v>
      </c>
      <c r="B14" s="2">
        <v>68935</v>
      </c>
      <c r="C14" s="2">
        <v>459</v>
      </c>
      <c r="D14" s="2">
        <f>YEAR(E14)</f>
        <v>2015</v>
      </c>
      <c r="E14" s="3" t="s">
        <v>87</v>
      </c>
      <c r="F14" s="2" t="s">
        <v>287</v>
      </c>
      <c r="G14" s="10">
        <v>4043.14</v>
      </c>
      <c r="H14" s="2" t="s">
        <v>83</v>
      </c>
    </row>
    <row r="15" spans="1:8" x14ac:dyDescent="0.35">
      <c r="A15" s="14" t="s">
        <v>61</v>
      </c>
      <c r="B15" s="2">
        <v>68935</v>
      </c>
      <c r="C15" s="2">
        <v>6735</v>
      </c>
      <c r="D15" s="2">
        <f>YEAR(E15)</f>
        <v>2015</v>
      </c>
      <c r="E15" s="3" t="s">
        <v>91</v>
      </c>
      <c r="F15" s="2" t="s">
        <v>285</v>
      </c>
      <c r="G15" s="10">
        <v>0</v>
      </c>
      <c r="H15" s="2" t="s">
        <v>81</v>
      </c>
    </row>
    <row r="16" spans="1:8" x14ac:dyDescent="0.35">
      <c r="A16" s="14" t="s">
        <v>61</v>
      </c>
      <c r="B16" s="2">
        <v>68935</v>
      </c>
      <c r="C16" s="2">
        <v>6743</v>
      </c>
      <c r="D16" s="2">
        <f>YEAR(E16)</f>
        <v>2015</v>
      </c>
      <c r="E16" s="3" t="s">
        <v>91</v>
      </c>
      <c r="F16" s="2" t="s">
        <v>285</v>
      </c>
      <c r="G16" s="10">
        <v>1568</v>
      </c>
      <c r="H16" s="2" t="s">
        <v>81</v>
      </c>
    </row>
    <row r="17" spans="1:8" x14ac:dyDescent="0.35">
      <c r="A17" s="14" t="s">
        <v>61</v>
      </c>
      <c r="B17" s="2">
        <v>68935</v>
      </c>
      <c r="C17" s="2">
        <v>42280</v>
      </c>
      <c r="D17" s="2">
        <f>YEAR(E17)</f>
        <v>2015</v>
      </c>
      <c r="E17" s="3" t="s">
        <v>94</v>
      </c>
      <c r="F17" s="2" t="s">
        <v>285</v>
      </c>
      <c r="G17" s="10">
        <v>1568</v>
      </c>
      <c r="H17" s="2" t="s">
        <v>81</v>
      </c>
    </row>
    <row r="18" spans="1:8" x14ac:dyDescent="0.35">
      <c r="A18" s="14" t="s">
        <v>61</v>
      </c>
      <c r="B18" s="2">
        <v>68935</v>
      </c>
      <c r="C18" s="2">
        <v>3520</v>
      </c>
      <c r="D18" s="2">
        <f>YEAR(E18)</f>
        <v>2015</v>
      </c>
      <c r="E18" s="3" t="s">
        <v>89</v>
      </c>
      <c r="F18" s="2" t="s">
        <v>285</v>
      </c>
      <c r="G18" s="10">
        <v>13017.89</v>
      </c>
      <c r="H18" s="2" t="s">
        <v>81</v>
      </c>
    </row>
    <row r="19" spans="1:8" x14ac:dyDescent="0.35">
      <c r="A19" s="14" t="s">
        <v>61</v>
      </c>
      <c r="B19" s="2">
        <v>68935</v>
      </c>
      <c r="C19" s="2">
        <v>30051</v>
      </c>
      <c r="D19" s="2">
        <f>YEAR(E19)</f>
        <v>2015</v>
      </c>
      <c r="E19" s="3" t="s">
        <v>99</v>
      </c>
      <c r="F19" s="2" t="s">
        <v>285</v>
      </c>
      <c r="G19" s="10">
        <v>2135</v>
      </c>
      <c r="H19" s="2" t="s">
        <v>81</v>
      </c>
    </row>
    <row r="20" spans="1:8" x14ac:dyDescent="0.35">
      <c r="A20" s="14" t="s">
        <v>61</v>
      </c>
      <c r="B20" s="2">
        <v>68935</v>
      </c>
      <c r="C20" s="2">
        <v>56505</v>
      </c>
      <c r="D20" s="2">
        <f>YEAR(E20)</f>
        <v>2015</v>
      </c>
      <c r="E20" s="3" t="s">
        <v>103</v>
      </c>
      <c r="F20" s="2" t="s">
        <v>285</v>
      </c>
      <c r="G20" s="10">
        <v>1568</v>
      </c>
      <c r="H20" s="2" t="s">
        <v>81</v>
      </c>
    </row>
    <row r="21" spans="1:8" x14ac:dyDescent="0.35">
      <c r="A21" s="14" t="s">
        <v>61</v>
      </c>
      <c r="B21" s="2">
        <v>68935</v>
      </c>
      <c r="C21" s="2">
        <v>100977</v>
      </c>
      <c r="D21" s="2">
        <f>YEAR(E21)</f>
        <v>2015</v>
      </c>
      <c r="E21" s="3" t="s">
        <v>126</v>
      </c>
      <c r="F21" s="2" t="s">
        <v>285</v>
      </c>
      <c r="G21" s="10">
        <v>1820</v>
      </c>
      <c r="H21" s="2" t="s">
        <v>81</v>
      </c>
    </row>
    <row r="22" spans="1:8" x14ac:dyDescent="0.35">
      <c r="A22" s="14" t="s">
        <v>61</v>
      </c>
      <c r="B22" s="2">
        <v>68935</v>
      </c>
      <c r="C22" s="2">
        <v>56614</v>
      </c>
      <c r="D22" s="2">
        <f>YEAR(E22)</f>
        <v>2015</v>
      </c>
      <c r="E22" s="3" t="s">
        <v>97</v>
      </c>
      <c r="F22" s="2" t="s">
        <v>287</v>
      </c>
      <c r="G22" s="10">
        <v>623.85</v>
      </c>
      <c r="H22" s="2" t="s">
        <v>82</v>
      </c>
    </row>
    <row r="23" spans="1:8" x14ac:dyDescent="0.35">
      <c r="A23" s="14" t="s">
        <v>61</v>
      </c>
      <c r="B23" s="2">
        <v>68935</v>
      </c>
      <c r="C23" s="2">
        <v>56614</v>
      </c>
      <c r="D23" s="2">
        <f>YEAR(E23)</f>
        <v>2015</v>
      </c>
      <c r="E23" s="3" t="s">
        <v>97</v>
      </c>
      <c r="F23" s="2" t="s">
        <v>287</v>
      </c>
      <c r="G23" s="10">
        <v>-112.5</v>
      </c>
      <c r="H23" s="2" t="s">
        <v>82</v>
      </c>
    </row>
    <row r="24" spans="1:8" x14ac:dyDescent="0.35">
      <c r="A24" s="14" t="s">
        <v>61</v>
      </c>
      <c r="B24" s="2">
        <v>68935</v>
      </c>
      <c r="C24" s="2">
        <v>56614</v>
      </c>
      <c r="D24" s="2">
        <f>YEAR(E24)</f>
        <v>2015</v>
      </c>
      <c r="E24" s="3" t="s">
        <v>97</v>
      </c>
      <c r="F24" s="2" t="s">
        <v>287</v>
      </c>
      <c r="G24" s="10">
        <v>0</v>
      </c>
      <c r="H24" s="2" t="s">
        <v>82</v>
      </c>
    </row>
    <row r="25" spans="1:8" x14ac:dyDescent="0.35">
      <c r="A25" s="14" t="s">
        <v>61</v>
      </c>
      <c r="B25" s="2">
        <v>68935</v>
      </c>
      <c r="C25" s="2">
        <v>56614</v>
      </c>
      <c r="D25" s="2">
        <f>YEAR(E25)</f>
        <v>2015</v>
      </c>
      <c r="E25" s="3" t="s">
        <v>97</v>
      </c>
      <c r="F25" s="2" t="s">
        <v>287</v>
      </c>
      <c r="G25" s="10">
        <v>0</v>
      </c>
      <c r="H25" s="2" t="s">
        <v>82</v>
      </c>
    </row>
    <row r="26" spans="1:8" x14ac:dyDescent="0.35">
      <c r="A26" s="14" t="s">
        <v>61</v>
      </c>
      <c r="B26" s="2">
        <v>68935</v>
      </c>
      <c r="C26" s="2">
        <v>102372</v>
      </c>
      <c r="D26" s="2">
        <f>YEAR(E26)</f>
        <v>2015</v>
      </c>
      <c r="E26" s="3" t="s">
        <v>125</v>
      </c>
      <c r="F26" s="2" t="s">
        <v>287</v>
      </c>
      <c r="G26" s="10">
        <v>0</v>
      </c>
      <c r="H26" s="2" t="s">
        <v>82</v>
      </c>
    </row>
    <row r="27" spans="1:8" x14ac:dyDescent="0.35">
      <c r="A27" s="14" t="s">
        <v>61</v>
      </c>
      <c r="B27" s="2">
        <v>68935</v>
      </c>
      <c r="C27" s="2">
        <v>102372</v>
      </c>
      <c r="D27" s="2">
        <f>YEAR(E27)</f>
        <v>2015</v>
      </c>
      <c r="E27" s="3" t="s">
        <v>125</v>
      </c>
      <c r="F27" s="2" t="s">
        <v>287</v>
      </c>
      <c r="G27" s="10">
        <v>400.18</v>
      </c>
      <c r="H27" s="2" t="s">
        <v>82</v>
      </c>
    </row>
    <row r="28" spans="1:8" x14ac:dyDescent="0.35">
      <c r="A28" s="14" t="s">
        <v>61</v>
      </c>
      <c r="B28" s="2">
        <v>68935</v>
      </c>
      <c r="C28" s="2">
        <v>43171</v>
      </c>
      <c r="D28" s="2">
        <f>YEAR(E28)</f>
        <v>2015</v>
      </c>
      <c r="E28" s="3" t="s">
        <v>102</v>
      </c>
      <c r="F28" s="2" t="s">
        <v>284</v>
      </c>
      <c r="G28" s="10">
        <v>-1090.58</v>
      </c>
      <c r="H28" s="2" t="s">
        <v>81</v>
      </c>
    </row>
    <row r="29" spans="1:8" x14ac:dyDescent="0.35">
      <c r="A29" s="14" t="s">
        <v>61</v>
      </c>
      <c r="B29" s="2">
        <v>68935</v>
      </c>
      <c r="C29" s="2">
        <v>103825</v>
      </c>
      <c r="D29" s="2">
        <f>YEAR(E29)</f>
        <v>2015</v>
      </c>
      <c r="E29" s="3" t="s">
        <v>101</v>
      </c>
      <c r="F29" s="2" t="s">
        <v>285</v>
      </c>
      <c r="G29" s="10">
        <v>1568</v>
      </c>
      <c r="H29" s="2" t="s">
        <v>81</v>
      </c>
    </row>
    <row r="30" spans="1:8" x14ac:dyDescent="0.35">
      <c r="A30" s="14" t="s">
        <v>61</v>
      </c>
      <c r="B30" s="2">
        <v>68935</v>
      </c>
      <c r="C30" s="2">
        <v>5509</v>
      </c>
      <c r="D30" s="2">
        <f>YEAR(E30)</f>
        <v>2015</v>
      </c>
      <c r="E30" s="3" t="s">
        <v>90</v>
      </c>
      <c r="F30" s="2" t="s">
        <v>286</v>
      </c>
      <c r="G30" s="10">
        <v>0</v>
      </c>
      <c r="H30" s="2" t="s">
        <v>81</v>
      </c>
    </row>
    <row r="31" spans="1:8" x14ac:dyDescent="0.35">
      <c r="A31" s="14" t="s">
        <v>61</v>
      </c>
      <c r="B31" s="2">
        <v>68935</v>
      </c>
      <c r="C31" s="2">
        <v>5509</v>
      </c>
      <c r="D31" s="2">
        <f>YEAR(E31)</f>
        <v>2015</v>
      </c>
      <c r="E31" s="3" t="s">
        <v>90</v>
      </c>
      <c r="F31" s="2" t="s">
        <v>286</v>
      </c>
      <c r="G31" s="10">
        <v>0</v>
      </c>
      <c r="H31" s="2" t="s">
        <v>81</v>
      </c>
    </row>
    <row r="32" spans="1:8" x14ac:dyDescent="0.35">
      <c r="A32" s="14" t="s">
        <v>61</v>
      </c>
      <c r="B32" s="2">
        <v>68935</v>
      </c>
      <c r="C32" s="2">
        <v>5509</v>
      </c>
      <c r="D32" s="2">
        <f>YEAR(E32)</f>
        <v>2015</v>
      </c>
      <c r="E32" s="3" t="s">
        <v>90</v>
      </c>
      <c r="F32" s="2" t="s">
        <v>286</v>
      </c>
      <c r="G32" s="10">
        <v>500.23</v>
      </c>
      <c r="H32" s="2" t="s">
        <v>81</v>
      </c>
    </row>
    <row r="33" spans="1:8" x14ac:dyDescent="0.35">
      <c r="A33" s="14" t="s">
        <v>61</v>
      </c>
      <c r="B33" s="2">
        <v>68935</v>
      </c>
      <c r="C33" s="2">
        <v>89190</v>
      </c>
      <c r="D33" s="2">
        <f>YEAR(E33)</f>
        <v>2015</v>
      </c>
      <c r="E33" s="3" t="s">
        <v>105</v>
      </c>
      <c r="F33" s="2" t="s">
        <v>285</v>
      </c>
      <c r="G33" s="10">
        <v>1568</v>
      </c>
      <c r="H33" s="2" t="s">
        <v>81</v>
      </c>
    </row>
    <row r="34" spans="1:8" x14ac:dyDescent="0.35">
      <c r="A34" s="14" t="s">
        <v>61</v>
      </c>
      <c r="B34" s="2">
        <v>68935</v>
      </c>
      <c r="C34" s="2">
        <v>6355</v>
      </c>
      <c r="D34" s="2">
        <f>YEAR(E34)</f>
        <v>2015</v>
      </c>
      <c r="E34" s="3" t="s">
        <v>118</v>
      </c>
      <c r="F34" s="2" t="s">
        <v>283</v>
      </c>
      <c r="G34" s="10">
        <v>472</v>
      </c>
      <c r="H34" s="2" t="s">
        <v>81</v>
      </c>
    </row>
    <row r="35" spans="1:8" x14ac:dyDescent="0.35">
      <c r="A35" s="14" t="s">
        <v>61</v>
      </c>
      <c r="B35" s="2">
        <v>68935</v>
      </c>
      <c r="C35" s="2">
        <v>24066</v>
      </c>
      <c r="D35" s="2">
        <f>YEAR(E35)</f>
        <v>2015</v>
      </c>
      <c r="E35" s="3" t="s">
        <v>93</v>
      </c>
      <c r="F35" s="2" t="s">
        <v>285</v>
      </c>
      <c r="G35" s="10">
        <v>1568</v>
      </c>
      <c r="H35" s="2" t="s">
        <v>81</v>
      </c>
    </row>
    <row r="36" spans="1:8" x14ac:dyDescent="0.35">
      <c r="A36" s="14" t="s">
        <v>61</v>
      </c>
      <c r="B36" s="2">
        <v>68935</v>
      </c>
      <c r="C36" s="2">
        <v>44647</v>
      </c>
      <c r="D36" s="2">
        <f>YEAR(E36)</f>
        <v>2015</v>
      </c>
      <c r="E36" s="3" t="s">
        <v>95</v>
      </c>
      <c r="F36" s="2" t="s">
        <v>285</v>
      </c>
      <c r="G36" s="10">
        <v>2412.9</v>
      </c>
      <c r="H36" s="2" t="s">
        <v>81</v>
      </c>
    </row>
    <row r="37" spans="1:8" x14ac:dyDescent="0.35">
      <c r="A37" s="14" t="s">
        <v>61</v>
      </c>
      <c r="B37" s="2">
        <v>68935</v>
      </c>
      <c r="C37" s="2">
        <v>108191</v>
      </c>
      <c r="D37" s="2">
        <f>YEAR(E37)</f>
        <v>2015</v>
      </c>
      <c r="E37" s="3" t="s">
        <v>121</v>
      </c>
      <c r="F37" s="2" t="s">
        <v>285</v>
      </c>
      <c r="G37" s="10">
        <v>1568</v>
      </c>
      <c r="H37" s="2" t="s">
        <v>81</v>
      </c>
    </row>
    <row r="38" spans="1:8" x14ac:dyDescent="0.35">
      <c r="A38" s="14" t="s">
        <v>61</v>
      </c>
      <c r="B38" s="2">
        <v>68935</v>
      </c>
      <c r="C38" s="2">
        <v>3223</v>
      </c>
      <c r="D38" s="2">
        <f>YEAR(E38)</f>
        <v>2015</v>
      </c>
      <c r="E38" s="3" t="s">
        <v>92</v>
      </c>
      <c r="F38" s="2" t="s">
        <v>285</v>
      </c>
      <c r="G38" s="10">
        <v>1974.02</v>
      </c>
      <c r="H38" s="2" t="s">
        <v>81</v>
      </c>
    </row>
    <row r="39" spans="1:8" x14ac:dyDescent="0.35">
      <c r="A39" s="14" t="s">
        <v>61</v>
      </c>
      <c r="B39" s="2">
        <v>68935</v>
      </c>
      <c r="C39" s="2">
        <v>77393</v>
      </c>
      <c r="D39" s="2">
        <f>YEAR(E39)</f>
        <v>2015</v>
      </c>
      <c r="E39" s="3" t="s">
        <v>100</v>
      </c>
      <c r="F39" s="2" t="s">
        <v>285</v>
      </c>
      <c r="G39" s="10">
        <v>1568</v>
      </c>
      <c r="H39" s="2" t="s">
        <v>81</v>
      </c>
    </row>
    <row r="40" spans="1:8" x14ac:dyDescent="0.35">
      <c r="A40" s="14" t="s">
        <v>61</v>
      </c>
      <c r="B40" s="2">
        <v>68935</v>
      </c>
      <c r="C40" s="2">
        <v>64749</v>
      </c>
      <c r="D40" s="2">
        <f>YEAR(E40)</f>
        <v>2015</v>
      </c>
      <c r="E40" s="3" t="s">
        <v>96</v>
      </c>
      <c r="F40" s="2" t="s">
        <v>283</v>
      </c>
      <c r="G40" s="10">
        <v>709.8</v>
      </c>
      <c r="H40" s="2" t="s">
        <v>81</v>
      </c>
    </row>
    <row r="41" spans="1:8" x14ac:dyDescent="0.35">
      <c r="A41" s="14" t="s">
        <v>61</v>
      </c>
      <c r="B41" s="2">
        <v>68935</v>
      </c>
      <c r="C41" s="2">
        <v>102999</v>
      </c>
      <c r="D41" s="2">
        <f>YEAR(E41)</f>
        <v>2015</v>
      </c>
      <c r="E41" s="3" t="s">
        <v>123</v>
      </c>
      <c r="F41" s="2" t="s">
        <v>285</v>
      </c>
      <c r="G41" s="10">
        <v>1568</v>
      </c>
      <c r="H41" s="2" t="s">
        <v>81</v>
      </c>
    </row>
    <row r="42" spans="1:8" x14ac:dyDescent="0.35">
      <c r="A42" s="14" t="s">
        <v>61</v>
      </c>
      <c r="B42" s="2">
        <v>68935</v>
      </c>
      <c r="C42" s="2">
        <v>95141</v>
      </c>
      <c r="D42" s="2">
        <f>YEAR(E42)</f>
        <v>2015</v>
      </c>
      <c r="E42" s="3" t="s">
        <v>104</v>
      </c>
      <c r="F42" s="2" t="s">
        <v>283</v>
      </c>
      <c r="G42" s="10">
        <v>0</v>
      </c>
      <c r="H42" s="2" t="s">
        <v>81</v>
      </c>
    </row>
    <row r="43" spans="1:8" x14ac:dyDescent="0.35">
      <c r="A43" s="14" t="s">
        <v>61</v>
      </c>
      <c r="B43" s="2">
        <v>68935</v>
      </c>
      <c r="C43" s="2">
        <v>3931</v>
      </c>
      <c r="D43" s="2">
        <f>YEAR(E43)</f>
        <v>2015</v>
      </c>
      <c r="E43" s="3" t="s">
        <v>119</v>
      </c>
      <c r="F43" s="2" t="s">
        <v>283</v>
      </c>
      <c r="G43" s="10">
        <v>409.8</v>
      </c>
      <c r="H43" s="2" t="s">
        <v>81</v>
      </c>
    </row>
    <row r="44" spans="1:8" x14ac:dyDescent="0.35">
      <c r="A44" s="14" t="s">
        <v>61</v>
      </c>
      <c r="B44" s="2">
        <v>68935</v>
      </c>
      <c r="C44" s="2">
        <v>42318</v>
      </c>
      <c r="D44" s="2">
        <f>YEAR(E44)</f>
        <v>2015</v>
      </c>
      <c r="E44" s="3" t="s">
        <v>106</v>
      </c>
      <c r="F44" s="2" t="s">
        <v>287</v>
      </c>
      <c r="G44" s="10">
        <v>300</v>
      </c>
      <c r="H44" s="2" t="s">
        <v>82</v>
      </c>
    </row>
    <row r="45" spans="1:8" x14ac:dyDescent="0.35">
      <c r="A45" s="14" t="s">
        <v>61</v>
      </c>
      <c r="B45" s="2">
        <v>68935</v>
      </c>
      <c r="C45" s="2">
        <v>111457</v>
      </c>
      <c r="D45" s="2">
        <f>YEAR(E45)</f>
        <v>2015</v>
      </c>
      <c r="E45" s="3" t="s">
        <v>98</v>
      </c>
      <c r="F45" s="2" t="s">
        <v>284</v>
      </c>
      <c r="G45" s="10">
        <v>-1443.04</v>
      </c>
      <c r="H45" s="2" t="s">
        <v>81</v>
      </c>
    </row>
    <row r="46" spans="1:8" x14ac:dyDescent="0.35">
      <c r="A46" s="14" t="s">
        <v>61</v>
      </c>
      <c r="B46" s="2">
        <v>68935</v>
      </c>
      <c r="C46" s="2">
        <v>92593</v>
      </c>
      <c r="D46" s="2">
        <f>YEAR(E46)</f>
        <v>2015</v>
      </c>
      <c r="E46" s="3" t="s">
        <v>98</v>
      </c>
      <c r="F46" s="2" t="s">
        <v>284</v>
      </c>
      <c r="G46" s="10">
        <v>-863.22</v>
      </c>
      <c r="H46" s="2" t="s">
        <v>81</v>
      </c>
    </row>
    <row r="47" spans="1:8" x14ac:dyDescent="0.35">
      <c r="A47" s="14" t="s">
        <v>61</v>
      </c>
      <c r="B47" s="2">
        <v>68935</v>
      </c>
      <c r="C47" s="2">
        <v>111457</v>
      </c>
      <c r="D47" s="2">
        <f>YEAR(E47)</f>
        <v>2015</v>
      </c>
      <c r="E47" s="3" t="s">
        <v>98</v>
      </c>
      <c r="F47" s="2" t="s">
        <v>284</v>
      </c>
      <c r="G47" s="10">
        <v>1491.51</v>
      </c>
      <c r="H47" s="2" t="s">
        <v>81</v>
      </c>
    </row>
    <row r="48" spans="1:8" x14ac:dyDescent="0.35">
      <c r="A48" s="14" t="s">
        <v>61</v>
      </c>
      <c r="B48" s="2">
        <v>68935</v>
      </c>
      <c r="C48" s="2">
        <v>511</v>
      </c>
      <c r="D48" s="2">
        <f>YEAR(E48)</f>
        <v>2015</v>
      </c>
      <c r="E48" s="3" t="s">
        <v>120</v>
      </c>
      <c r="F48" s="2" t="s">
        <v>287</v>
      </c>
      <c r="G48" s="10">
        <v>330</v>
      </c>
      <c r="H48" s="2" t="s">
        <v>82</v>
      </c>
    </row>
    <row r="49" spans="1:8" x14ac:dyDescent="0.35">
      <c r="A49" s="14" t="s">
        <v>61</v>
      </c>
      <c r="B49" s="2">
        <v>74675</v>
      </c>
      <c r="C49" s="2">
        <v>44286</v>
      </c>
      <c r="D49" s="2">
        <f>YEAR(E49)</f>
        <v>2016</v>
      </c>
      <c r="E49" s="3" t="s">
        <v>168</v>
      </c>
      <c r="F49" s="2" t="s">
        <v>284</v>
      </c>
      <c r="G49" s="10">
        <v>47.84</v>
      </c>
      <c r="H49" s="2" t="s">
        <v>81</v>
      </c>
    </row>
    <row r="50" spans="1:8" x14ac:dyDescent="0.35">
      <c r="A50" s="14" t="s">
        <v>61</v>
      </c>
      <c r="B50" s="2">
        <v>74675</v>
      </c>
      <c r="C50" s="2">
        <v>143410</v>
      </c>
      <c r="D50" s="2">
        <f>YEAR(E50)</f>
        <v>2016</v>
      </c>
      <c r="E50" s="3" t="s">
        <v>149</v>
      </c>
      <c r="F50" s="2" t="s">
        <v>284</v>
      </c>
      <c r="G50" s="10">
        <v>54.81</v>
      </c>
      <c r="H50" s="2" t="s">
        <v>81</v>
      </c>
    </row>
    <row r="51" spans="1:8" x14ac:dyDescent="0.35">
      <c r="A51" s="14" t="s">
        <v>61</v>
      </c>
      <c r="B51" s="2">
        <v>74675</v>
      </c>
      <c r="C51" s="2">
        <v>170329</v>
      </c>
      <c r="D51" s="2">
        <f>YEAR(E51)</f>
        <v>2016</v>
      </c>
      <c r="E51" s="3" t="s">
        <v>145</v>
      </c>
      <c r="F51" s="2" t="s">
        <v>285</v>
      </c>
      <c r="G51" s="10">
        <v>1554</v>
      </c>
      <c r="H51" s="2" t="s">
        <v>81</v>
      </c>
    </row>
    <row r="52" spans="1:8" x14ac:dyDescent="0.35">
      <c r="A52" s="14" t="s">
        <v>61</v>
      </c>
      <c r="B52" s="2">
        <v>74675</v>
      </c>
      <c r="C52" s="2">
        <v>45145</v>
      </c>
      <c r="D52" s="2">
        <f>YEAR(E52)</f>
        <v>2016</v>
      </c>
      <c r="E52" s="3" t="s">
        <v>167</v>
      </c>
      <c r="F52" s="2" t="s">
        <v>283</v>
      </c>
      <c r="G52" s="10">
        <v>4676.03</v>
      </c>
      <c r="H52" s="2" t="s">
        <v>81</v>
      </c>
    </row>
    <row r="53" spans="1:8" x14ac:dyDescent="0.35">
      <c r="A53" s="14" t="s">
        <v>61</v>
      </c>
      <c r="B53" s="2">
        <v>74675</v>
      </c>
      <c r="C53" s="2">
        <v>224127</v>
      </c>
      <c r="D53" s="2">
        <f>YEAR(E53)</f>
        <v>2016</v>
      </c>
      <c r="E53" s="3" t="s">
        <v>159</v>
      </c>
      <c r="F53" s="2" t="s">
        <v>286</v>
      </c>
      <c r="G53" s="10">
        <v>0</v>
      </c>
      <c r="H53" s="2" t="s">
        <v>81</v>
      </c>
    </row>
    <row r="54" spans="1:8" x14ac:dyDescent="0.35">
      <c r="A54" s="14" t="s">
        <v>61</v>
      </c>
      <c r="B54" s="2">
        <v>74675</v>
      </c>
      <c r="C54" s="2">
        <v>224127</v>
      </c>
      <c r="D54" s="2">
        <f>YEAR(E54)</f>
        <v>2016</v>
      </c>
      <c r="E54" s="3" t="s">
        <v>159</v>
      </c>
      <c r="F54" s="2" t="s">
        <v>286</v>
      </c>
      <c r="G54" s="10">
        <v>-777</v>
      </c>
      <c r="H54" s="2" t="s">
        <v>81</v>
      </c>
    </row>
    <row r="55" spans="1:8" x14ac:dyDescent="0.35">
      <c r="A55" s="14" t="s">
        <v>61</v>
      </c>
      <c r="B55" s="2">
        <v>74675</v>
      </c>
      <c r="C55" s="2">
        <v>224127</v>
      </c>
      <c r="D55" s="2">
        <f>YEAR(E55)</f>
        <v>2016</v>
      </c>
      <c r="E55" s="3" t="s">
        <v>159</v>
      </c>
      <c r="F55" s="2" t="s">
        <v>286</v>
      </c>
      <c r="G55" s="10">
        <v>918.86</v>
      </c>
      <c r="H55" s="2" t="s">
        <v>81</v>
      </c>
    </row>
    <row r="56" spans="1:8" x14ac:dyDescent="0.35">
      <c r="A56" s="14" t="s">
        <v>61</v>
      </c>
      <c r="B56" s="2">
        <v>68935</v>
      </c>
      <c r="C56" s="2">
        <v>25909</v>
      </c>
      <c r="D56" s="2">
        <f>YEAR(E56)</f>
        <v>2016</v>
      </c>
      <c r="E56" s="3" t="s">
        <v>113</v>
      </c>
      <c r="F56" s="2" t="s">
        <v>285</v>
      </c>
      <c r="G56" s="10">
        <v>193.84</v>
      </c>
      <c r="H56" s="2" t="s">
        <v>81</v>
      </c>
    </row>
    <row r="57" spans="1:8" x14ac:dyDescent="0.35">
      <c r="A57" s="14" t="s">
        <v>61</v>
      </c>
      <c r="B57" s="2">
        <v>74675</v>
      </c>
      <c r="C57" s="2">
        <v>51785</v>
      </c>
      <c r="D57" s="2">
        <f>YEAR(E57)</f>
        <v>2016</v>
      </c>
      <c r="E57" s="3" t="s">
        <v>113</v>
      </c>
      <c r="F57" s="2" t="s">
        <v>285</v>
      </c>
      <c r="G57" s="10">
        <v>0</v>
      </c>
      <c r="H57" s="2" t="s">
        <v>81</v>
      </c>
    </row>
    <row r="58" spans="1:8" x14ac:dyDescent="0.35">
      <c r="A58" s="14" t="s">
        <v>61</v>
      </c>
      <c r="B58" s="2">
        <v>74675</v>
      </c>
      <c r="C58" s="2">
        <v>45796</v>
      </c>
      <c r="D58" s="2">
        <f>YEAR(E58)</f>
        <v>2016</v>
      </c>
      <c r="E58" s="3" t="s">
        <v>166</v>
      </c>
      <c r="F58" s="2" t="s">
        <v>285</v>
      </c>
      <c r="G58" s="10">
        <v>1677.43</v>
      </c>
      <c r="H58" s="2" t="s">
        <v>81</v>
      </c>
    </row>
    <row r="59" spans="1:8" x14ac:dyDescent="0.35">
      <c r="A59" s="14" t="s">
        <v>61</v>
      </c>
      <c r="B59" s="2">
        <v>74675</v>
      </c>
      <c r="C59" s="2">
        <v>79971</v>
      </c>
      <c r="D59" s="2">
        <f>YEAR(E59)</f>
        <v>2016</v>
      </c>
      <c r="E59" s="3" t="s">
        <v>162</v>
      </c>
      <c r="F59" s="2" t="s">
        <v>285</v>
      </c>
      <c r="G59" s="10">
        <v>1597.55</v>
      </c>
      <c r="H59" s="2" t="s">
        <v>81</v>
      </c>
    </row>
    <row r="60" spans="1:8" x14ac:dyDescent="0.35">
      <c r="A60" s="14" t="s">
        <v>61</v>
      </c>
      <c r="B60" s="2">
        <v>74675</v>
      </c>
      <c r="C60" s="2">
        <v>150895</v>
      </c>
      <c r="D60" s="2">
        <f>YEAR(E60)</f>
        <v>2016</v>
      </c>
      <c r="E60" s="3" t="s">
        <v>147</v>
      </c>
      <c r="F60" s="2" t="s">
        <v>284</v>
      </c>
      <c r="G60" s="10">
        <v>382.45</v>
      </c>
      <c r="H60" s="2" t="s">
        <v>81</v>
      </c>
    </row>
    <row r="61" spans="1:8" x14ac:dyDescent="0.35">
      <c r="A61" s="14" t="s">
        <v>61</v>
      </c>
      <c r="B61" s="2">
        <v>74675</v>
      </c>
      <c r="C61" s="2">
        <v>150895</v>
      </c>
      <c r="D61" s="2">
        <f>YEAR(E61)</f>
        <v>2016</v>
      </c>
      <c r="E61" s="3" t="s">
        <v>147</v>
      </c>
      <c r="F61" s="2" t="s">
        <v>284</v>
      </c>
      <c r="G61" s="10">
        <v>0</v>
      </c>
      <c r="H61" s="2" t="s">
        <v>81</v>
      </c>
    </row>
    <row r="62" spans="1:8" x14ac:dyDescent="0.35">
      <c r="A62" s="14" t="s">
        <v>61</v>
      </c>
      <c r="B62" s="2">
        <v>74675</v>
      </c>
      <c r="C62" s="2">
        <v>170431</v>
      </c>
      <c r="D62" s="2">
        <f>YEAR(E62)</f>
        <v>2016</v>
      </c>
      <c r="E62" s="3" t="s">
        <v>144</v>
      </c>
      <c r="F62" s="2" t="s">
        <v>287</v>
      </c>
      <c r="G62" s="10">
        <v>595.65</v>
      </c>
      <c r="H62" s="2" t="s">
        <v>82</v>
      </c>
    </row>
    <row r="63" spans="1:8" x14ac:dyDescent="0.35">
      <c r="A63" s="14" t="s">
        <v>61</v>
      </c>
      <c r="B63" s="2">
        <v>74675</v>
      </c>
      <c r="C63" s="2">
        <v>227546</v>
      </c>
      <c r="D63" s="2">
        <f>YEAR(E63)</f>
        <v>2016</v>
      </c>
      <c r="E63" s="3" t="s">
        <v>136</v>
      </c>
      <c r="F63" s="2" t="s">
        <v>285</v>
      </c>
      <c r="G63" s="10">
        <v>1554</v>
      </c>
      <c r="H63" s="2" t="s">
        <v>81</v>
      </c>
    </row>
    <row r="64" spans="1:8" x14ac:dyDescent="0.35">
      <c r="A64" s="14" t="s">
        <v>61</v>
      </c>
      <c r="B64" s="2">
        <v>68935</v>
      </c>
      <c r="C64" s="2">
        <v>101390</v>
      </c>
      <c r="D64" s="2">
        <f>YEAR(E64)</f>
        <v>2016</v>
      </c>
      <c r="E64" s="3" t="s">
        <v>110</v>
      </c>
      <c r="F64" s="2" t="s">
        <v>283</v>
      </c>
      <c r="G64" s="10">
        <v>420.8</v>
      </c>
      <c r="H64" s="2" t="s">
        <v>81</v>
      </c>
    </row>
    <row r="65" spans="1:8" x14ac:dyDescent="0.35">
      <c r="A65" s="14" t="s">
        <v>61</v>
      </c>
      <c r="B65" s="2">
        <v>68935</v>
      </c>
      <c r="C65" s="2">
        <v>76333</v>
      </c>
      <c r="D65" s="2">
        <f>YEAR(E65)</f>
        <v>2016</v>
      </c>
      <c r="E65" s="3" t="s">
        <v>108</v>
      </c>
      <c r="F65" s="2" t="s">
        <v>285</v>
      </c>
      <c r="G65" s="10">
        <v>2200</v>
      </c>
      <c r="H65" s="2" t="s">
        <v>81</v>
      </c>
    </row>
    <row r="66" spans="1:8" x14ac:dyDescent="0.35">
      <c r="A66" s="14" t="s">
        <v>61</v>
      </c>
      <c r="B66" s="2">
        <v>74675</v>
      </c>
      <c r="C66" s="2">
        <v>102712</v>
      </c>
      <c r="D66" s="2">
        <f>YEAR(E66)</f>
        <v>2016</v>
      </c>
      <c r="E66" s="3" t="s">
        <v>140</v>
      </c>
      <c r="F66" s="2" t="s">
        <v>285</v>
      </c>
      <c r="G66" s="10">
        <v>1554</v>
      </c>
      <c r="H66" s="2" t="s">
        <v>81</v>
      </c>
    </row>
    <row r="67" spans="1:8" x14ac:dyDescent="0.35">
      <c r="A67" s="14" t="s">
        <v>61</v>
      </c>
      <c r="B67" s="2">
        <v>74675</v>
      </c>
      <c r="C67" s="2">
        <v>82324</v>
      </c>
      <c r="D67" s="2">
        <f>YEAR(E67)</f>
        <v>2016</v>
      </c>
      <c r="E67" s="3" t="s">
        <v>161</v>
      </c>
      <c r="F67" s="2" t="s">
        <v>284</v>
      </c>
      <c r="G67" s="10">
        <v>1320.49</v>
      </c>
      <c r="H67" s="2" t="s">
        <v>81</v>
      </c>
    </row>
    <row r="68" spans="1:8" x14ac:dyDescent="0.35">
      <c r="A68" s="14" t="s">
        <v>61</v>
      </c>
      <c r="B68" s="2">
        <v>74675</v>
      </c>
      <c r="C68" s="2">
        <v>82349</v>
      </c>
      <c r="D68" s="2">
        <f>YEAR(E68)</f>
        <v>2016</v>
      </c>
      <c r="E68" s="3" t="s">
        <v>161</v>
      </c>
      <c r="F68" s="2" t="s">
        <v>285</v>
      </c>
      <c r="G68" s="10">
        <v>1998.75</v>
      </c>
      <c r="H68" s="2" t="s">
        <v>81</v>
      </c>
    </row>
    <row r="69" spans="1:8" x14ac:dyDescent="0.35">
      <c r="A69" s="14" t="s">
        <v>61</v>
      </c>
      <c r="B69" s="2">
        <v>74675</v>
      </c>
      <c r="C69" s="2">
        <v>48534</v>
      </c>
      <c r="D69" s="2">
        <f>YEAR(E69)</f>
        <v>2016</v>
      </c>
      <c r="E69" s="3" t="s">
        <v>165</v>
      </c>
      <c r="F69" s="2" t="s">
        <v>285</v>
      </c>
      <c r="G69" s="10">
        <v>1554</v>
      </c>
      <c r="H69" s="2" t="s">
        <v>81</v>
      </c>
    </row>
    <row r="70" spans="1:8" x14ac:dyDescent="0.35">
      <c r="A70" s="14" t="s">
        <v>61</v>
      </c>
      <c r="B70" s="2">
        <v>74675</v>
      </c>
      <c r="C70" s="2">
        <v>124699</v>
      </c>
      <c r="D70" s="2">
        <f>YEAR(E70)</f>
        <v>2016</v>
      </c>
      <c r="E70" s="3" t="s">
        <v>151</v>
      </c>
      <c r="F70" s="2" t="s">
        <v>285</v>
      </c>
      <c r="G70" s="10">
        <v>1554</v>
      </c>
      <c r="H70" s="2" t="s">
        <v>81</v>
      </c>
    </row>
    <row r="71" spans="1:8" x14ac:dyDescent="0.35">
      <c r="A71" s="14" t="s">
        <v>61</v>
      </c>
      <c r="B71" s="2">
        <v>74675</v>
      </c>
      <c r="C71" s="2">
        <v>230637</v>
      </c>
      <c r="D71" s="2">
        <f>YEAR(E71)</f>
        <v>2016</v>
      </c>
      <c r="E71" s="3" t="s">
        <v>135</v>
      </c>
      <c r="F71" s="2" t="s">
        <v>283</v>
      </c>
      <c r="G71" s="10">
        <v>809.8</v>
      </c>
      <c r="H71" s="2" t="s">
        <v>81</v>
      </c>
    </row>
    <row r="72" spans="1:8" x14ac:dyDescent="0.35">
      <c r="A72" s="14" t="s">
        <v>61</v>
      </c>
      <c r="B72" s="2">
        <v>74675</v>
      </c>
      <c r="C72" s="2">
        <v>83091</v>
      </c>
      <c r="D72" s="2">
        <f>YEAR(E72)</f>
        <v>2016</v>
      </c>
      <c r="E72" s="3" t="s">
        <v>160</v>
      </c>
      <c r="F72" s="2" t="s">
        <v>283</v>
      </c>
      <c r="G72" s="10">
        <v>67.25</v>
      </c>
      <c r="H72" s="2" t="s">
        <v>81</v>
      </c>
    </row>
    <row r="73" spans="1:8" x14ac:dyDescent="0.35">
      <c r="A73" s="14" t="s">
        <v>61</v>
      </c>
      <c r="B73" s="2">
        <v>74675</v>
      </c>
      <c r="C73" s="2">
        <v>104264</v>
      </c>
      <c r="D73" s="2">
        <f>YEAR(E73)</f>
        <v>2016</v>
      </c>
      <c r="E73" s="3" t="s">
        <v>155</v>
      </c>
      <c r="F73" s="2" t="s">
        <v>286</v>
      </c>
      <c r="G73" s="10">
        <v>-441.96</v>
      </c>
      <c r="H73" s="2" t="s">
        <v>81</v>
      </c>
    </row>
    <row r="74" spans="1:8" x14ac:dyDescent="0.35">
      <c r="A74" s="14" t="s">
        <v>61</v>
      </c>
      <c r="B74" s="2">
        <v>74675</v>
      </c>
      <c r="C74" s="2">
        <v>104264</v>
      </c>
      <c r="D74" s="2">
        <f>YEAR(E74)</f>
        <v>2016</v>
      </c>
      <c r="E74" s="3" t="s">
        <v>155</v>
      </c>
      <c r="F74" s="2" t="s">
        <v>286</v>
      </c>
      <c r="G74" s="10">
        <v>1157.78</v>
      </c>
      <c r="H74" s="2" t="s">
        <v>81</v>
      </c>
    </row>
    <row r="75" spans="1:8" x14ac:dyDescent="0.35">
      <c r="A75" s="14" t="s">
        <v>61</v>
      </c>
      <c r="B75" s="2">
        <v>74675</v>
      </c>
      <c r="C75" s="2">
        <v>150965</v>
      </c>
      <c r="D75" s="2">
        <f>YEAR(E75)</f>
        <v>2016</v>
      </c>
      <c r="E75" s="3" t="s">
        <v>146</v>
      </c>
      <c r="F75" s="2" t="s">
        <v>283</v>
      </c>
      <c r="G75" s="10">
        <v>661.51</v>
      </c>
      <c r="H75" s="2" t="s">
        <v>81</v>
      </c>
    </row>
    <row r="76" spans="1:8" x14ac:dyDescent="0.35">
      <c r="A76" s="14" t="s">
        <v>61</v>
      </c>
      <c r="B76" s="2">
        <v>74675</v>
      </c>
      <c r="C76" s="2">
        <v>201533</v>
      </c>
      <c r="D76" s="2">
        <f>YEAR(E76)</f>
        <v>2016</v>
      </c>
      <c r="E76" s="3" t="s">
        <v>139</v>
      </c>
      <c r="F76" s="2" t="s">
        <v>287</v>
      </c>
      <c r="G76" s="10">
        <v>275.20999999999998</v>
      </c>
      <c r="H76" s="2" t="s">
        <v>82</v>
      </c>
    </row>
    <row r="77" spans="1:8" x14ac:dyDescent="0.35">
      <c r="A77" s="14" t="s">
        <v>61</v>
      </c>
      <c r="B77" s="2">
        <v>74675</v>
      </c>
      <c r="C77" s="2">
        <v>104284</v>
      </c>
      <c r="D77" s="2">
        <f>YEAR(E77)</f>
        <v>2016</v>
      </c>
      <c r="E77" s="3" t="s">
        <v>154</v>
      </c>
      <c r="F77" s="2" t="s">
        <v>283</v>
      </c>
      <c r="G77" s="10">
        <v>392</v>
      </c>
      <c r="H77" s="2" t="s">
        <v>81</v>
      </c>
    </row>
    <row r="78" spans="1:8" x14ac:dyDescent="0.35">
      <c r="A78" s="14" t="s">
        <v>61</v>
      </c>
      <c r="B78" s="2">
        <v>74675</v>
      </c>
      <c r="C78" s="2">
        <v>51772</v>
      </c>
      <c r="D78" s="2">
        <f>YEAR(E78)</f>
        <v>2016</v>
      </c>
      <c r="E78" s="3" t="s">
        <v>164</v>
      </c>
      <c r="F78" s="2" t="s">
        <v>285</v>
      </c>
      <c r="G78" s="10">
        <v>1554</v>
      </c>
      <c r="H78" s="2" t="s">
        <v>81</v>
      </c>
    </row>
    <row r="79" spans="1:8" x14ac:dyDescent="0.35">
      <c r="A79" s="14" t="s">
        <v>61</v>
      </c>
      <c r="B79" s="2">
        <v>74675</v>
      </c>
      <c r="C79" s="2">
        <v>204361</v>
      </c>
      <c r="D79" s="2">
        <f>YEAR(E79)</f>
        <v>2016</v>
      </c>
      <c r="E79" s="3" t="s">
        <v>138</v>
      </c>
      <c r="F79" s="2" t="s">
        <v>284</v>
      </c>
      <c r="G79" s="10">
        <v>398.15</v>
      </c>
      <c r="H79" s="2" t="s">
        <v>81</v>
      </c>
    </row>
    <row r="80" spans="1:8" x14ac:dyDescent="0.35">
      <c r="A80" s="14" t="s">
        <v>61</v>
      </c>
      <c r="B80" s="2">
        <v>74675</v>
      </c>
      <c r="C80" s="2">
        <v>204361</v>
      </c>
      <c r="D80" s="2">
        <f>YEAR(E80)</f>
        <v>2016</v>
      </c>
      <c r="E80" s="3" t="s">
        <v>138</v>
      </c>
      <c r="F80" s="2" t="s">
        <v>284</v>
      </c>
      <c r="G80" s="10">
        <v>-340.6</v>
      </c>
      <c r="H80" s="2" t="s">
        <v>81</v>
      </c>
    </row>
    <row r="81" spans="1:8" x14ac:dyDescent="0.35">
      <c r="A81" s="14" t="s">
        <v>61</v>
      </c>
      <c r="B81" s="2">
        <v>74675</v>
      </c>
      <c r="C81" s="2">
        <v>204376</v>
      </c>
      <c r="D81" s="2">
        <f>YEAR(E81)</f>
        <v>2016</v>
      </c>
      <c r="E81" s="3" t="s">
        <v>137</v>
      </c>
      <c r="F81" s="2" t="s">
        <v>285</v>
      </c>
      <c r="G81" s="10">
        <v>1554</v>
      </c>
      <c r="H81" s="2" t="s">
        <v>81</v>
      </c>
    </row>
    <row r="82" spans="1:8" x14ac:dyDescent="0.35">
      <c r="A82" s="14" t="s">
        <v>61</v>
      </c>
      <c r="B82" s="2">
        <v>74675</v>
      </c>
      <c r="C82" s="2">
        <v>6092</v>
      </c>
      <c r="D82" s="2">
        <f>YEAR(E82)</f>
        <v>2016</v>
      </c>
      <c r="E82" s="3" t="s">
        <v>171</v>
      </c>
      <c r="F82" s="2" t="s">
        <v>285</v>
      </c>
      <c r="G82" s="10">
        <v>1554</v>
      </c>
      <c r="H82" s="2" t="s">
        <v>81</v>
      </c>
    </row>
    <row r="83" spans="1:8" x14ac:dyDescent="0.35">
      <c r="A83" s="14" t="s">
        <v>61</v>
      </c>
      <c r="B83" s="2">
        <v>74675</v>
      </c>
      <c r="C83" s="2">
        <v>10554</v>
      </c>
      <c r="D83" s="2">
        <f>YEAR(E83)</f>
        <v>2016</v>
      </c>
      <c r="E83" s="3" t="s">
        <v>170</v>
      </c>
      <c r="F83" s="2" t="s">
        <v>283</v>
      </c>
      <c r="G83" s="10">
        <v>509.8</v>
      </c>
      <c r="H83" s="2" t="s">
        <v>81</v>
      </c>
    </row>
    <row r="84" spans="1:8" x14ac:dyDescent="0.35">
      <c r="A84" s="14" t="s">
        <v>61</v>
      </c>
      <c r="B84" s="2">
        <v>74675</v>
      </c>
      <c r="C84" s="2">
        <v>247621</v>
      </c>
      <c r="D84" s="2">
        <f>YEAR(E84)</f>
        <v>2016</v>
      </c>
      <c r="E84" s="3" t="s">
        <v>132</v>
      </c>
      <c r="F84" s="2" t="s">
        <v>285</v>
      </c>
      <c r="G84" s="10">
        <v>1554</v>
      </c>
      <c r="H84" s="2" t="s">
        <v>81</v>
      </c>
    </row>
    <row r="85" spans="1:8" x14ac:dyDescent="0.35">
      <c r="A85" s="14" t="s">
        <v>61</v>
      </c>
      <c r="B85" s="2">
        <v>74675</v>
      </c>
      <c r="C85" s="2">
        <v>242603</v>
      </c>
      <c r="D85" s="2">
        <f>YEAR(E85)</f>
        <v>2016</v>
      </c>
      <c r="E85" s="3" t="s">
        <v>134</v>
      </c>
      <c r="F85" s="2" t="s">
        <v>284</v>
      </c>
      <c r="G85" s="10">
        <v>61.62</v>
      </c>
      <c r="H85" s="2" t="s">
        <v>81</v>
      </c>
    </row>
    <row r="86" spans="1:8" x14ac:dyDescent="0.35">
      <c r="A86" s="14" t="s">
        <v>61</v>
      </c>
      <c r="B86" s="2">
        <v>74675</v>
      </c>
      <c r="C86" s="2">
        <v>142772</v>
      </c>
      <c r="D86" s="2">
        <f>YEAR(E86)</f>
        <v>2016</v>
      </c>
      <c r="E86" s="3" t="s">
        <v>150</v>
      </c>
      <c r="F86" s="2" t="s">
        <v>283</v>
      </c>
      <c r="G86" s="10">
        <v>552</v>
      </c>
      <c r="H86" s="2" t="s">
        <v>81</v>
      </c>
    </row>
    <row r="87" spans="1:8" x14ac:dyDescent="0.35">
      <c r="A87" s="14" t="s">
        <v>61</v>
      </c>
      <c r="B87" s="2">
        <v>68935</v>
      </c>
      <c r="C87" s="2">
        <v>10872</v>
      </c>
      <c r="D87" s="2">
        <f>YEAR(E87)</f>
        <v>2016</v>
      </c>
      <c r="E87" s="3" t="s">
        <v>117</v>
      </c>
      <c r="F87" s="2" t="s">
        <v>285</v>
      </c>
      <c r="G87" s="10">
        <v>1554</v>
      </c>
      <c r="H87" s="2" t="s">
        <v>81</v>
      </c>
    </row>
    <row r="88" spans="1:8" x14ac:dyDescent="0.35">
      <c r="A88" s="14" t="s">
        <v>61</v>
      </c>
      <c r="B88" s="2">
        <v>68935</v>
      </c>
      <c r="C88" s="2">
        <v>50595</v>
      </c>
      <c r="D88" s="2">
        <f>YEAR(E88)</f>
        <v>2016</v>
      </c>
      <c r="E88" s="3" t="s">
        <v>111</v>
      </c>
      <c r="F88" s="2" t="s">
        <v>285</v>
      </c>
      <c r="G88" s="10">
        <v>1554</v>
      </c>
      <c r="H88" s="2" t="s">
        <v>81</v>
      </c>
    </row>
    <row r="89" spans="1:8" x14ac:dyDescent="0.35">
      <c r="A89" s="14" t="s">
        <v>61</v>
      </c>
      <c r="B89" s="2">
        <v>74675</v>
      </c>
      <c r="C89" s="2">
        <v>90671</v>
      </c>
      <c r="D89" s="2">
        <f>YEAR(E89)</f>
        <v>2016</v>
      </c>
      <c r="E89" s="3" t="s">
        <v>111</v>
      </c>
      <c r="F89" s="2" t="s">
        <v>287</v>
      </c>
      <c r="G89" s="10">
        <v>285.77</v>
      </c>
      <c r="H89" s="2" t="s">
        <v>82</v>
      </c>
    </row>
    <row r="90" spans="1:8" x14ac:dyDescent="0.35">
      <c r="A90" s="14" t="s">
        <v>61</v>
      </c>
      <c r="B90" s="2">
        <v>74675</v>
      </c>
      <c r="C90" s="2">
        <v>183860</v>
      </c>
      <c r="D90" s="2">
        <f>YEAR(E90)</f>
        <v>2016</v>
      </c>
      <c r="E90" s="3" t="s">
        <v>143</v>
      </c>
      <c r="F90" s="2" t="s">
        <v>283</v>
      </c>
      <c r="G90" s="10">
        <v>246.53</v>
      </c>
      <c r="H90" s="2" t="s">
        <v>81</v>
      </c>
    </row>
    <row r="91" spans="1:8" x14ac:dyDescent="0.35">
      <c r="A91" s="14" t="s">
        <v>61</v>
      </c>
      <c r="B91" s="2">
        <v>74675</v>
      </c>
      <c r="C91" s="2">
        <v>91476</v>
      </c>
      <c r="D91" s="2">
        <f>YEAR(E91)</f>
        <v>2016</v>
      </c>
      <c r="E91" s="3" t="s">
        <v>158</v>
      </c>
      <c r="F91" s="2" t="s">
        <v>285</v>
      </c>
      <c r="G91" s="10">
        <v>1554</v>
      </c>
      <c r="H91" s="2" t="s">
        <v>81</v>
      </c>
    </row>
    <row r="92" spans="1:8" x14ac:dyDescent="0.35">
      <c r="A92" s="14" t="s">
        <v>61</v>
      </c>
      <c r="B92" s="2">
        <v>68935</v>
      </c>
      <c r="C92" s="2">
        <v>208590</v>
      </c>
      <c r="D92" s="2">
        <f>YEAR(E92)</f>
        <v>2016</v>
      </c>
      <c r="E92" s="3" t="s">
        <v>107</v>
      </c>
      <c r="F92" s="2" t="s">
        <v>283</v>
      </c>
      <c r="G92" s="10">
        <v>500</v>
      </c>
      <c r="H92" s="2" t="s">
        <v>81</v>
      </c>
    </row>
    <row r="93" spans="1:8" x14ac:dyDescent="0.35">
      <c r="A93" s="14" t="s">
        <v>61</v>
      </c>
      <c r="B93" s="2">
        <v>68935</v>
      </c>
      <c r="C93" s="2">
        <v>208590</v>
      </c>
      <c r="D93" s="2">
        <f>YEAR(E93)</f>
        <v>2016</v>
      </c>
      <c r="E93" s="3" t="s">
        <v>107</v>
      </c>
      <c r="F93" s="2" t="s">
        <v>283</v>
      </c>
      <c r="G93" s="10">
        <v>109.8</v>
      </c>
      <c r="H93" s="2" t="s">
        <v>81</v>
      </c>
    </row>
    <row r="94" spans="1:8" x14ac:dyDescent="0.35">
      <c r="A94" s="14" t="s">
        <v>61</v>
      </c>
      <c r="B94" s="2">
        <v>74675</v>
      </c>
      <c r="C94" s="2">
        <v>16908</v>
      </c>
      <c r="D94" s="2">
        <f>YEAR(E94)</f>
        <v>2016</v>
      </c>
      <c r="E94" s="3" t="s">
        <v>169</v>
      </c>
      <c r="F94" s="2" t="s">
        <v>285</v>
      </c>
      <c r="G94" s="10">
        <v>1554</v>
      </c>
      <c r="H94" s="2" t="s">
        <v>81</v>
      </c>
    </row>
    <row r="95" spans="1:8" x14ac:dyDescent="0.35">
      <c r="A95" s="14" t="s">
        <v>61</v>
      </c>
      <c r="B95" s="2">
        <v>68935</v>
      </c>
      <c r="C95" s="2">
        <v>20840</v>
      </c>
      <c r="D95" s="2">
        <f>YEAR(E95)</f>
        <v>2016</v>
      </c>
      <c r="E95" s="3" t="s">
        <v>115</v>
      </c>
      <c r="F95" s="2" t="s">
        <v>285</v>
      </c>
      <c r="G95" s="10">
        <v>1554</v>
      </c>
      <c r="H95" s="2" t="s">
        <v>81</v>
      </c>
    </row>
    <row r="96" spans="1:8" x14ac:dyDescent="0.35">
      <c r="A96" s="14" t="s">
        <v>61</v>
      </c>
      <c r="B96" s="2">
        <v>74675</v>
      </c>
      <c r="C96" s="2">
        <v>24587</v>
      </c>
      <c r="D96" s="2">
        <f>YEAR(E96)</f>
        <v>2016</v>
      </c>
      <c r="E96" s="3" t="s">
        <v>128</v>
      </c>
      <c r="F96" s="2" t="s">
        <v>283</v>
      </c>
      <c r="G96" s="10">
        <v>642</v>
      </c>
      <c r="H96" s="2" t="s">
        <v>81</v>
      </c>
    </row>
    <row r="97" spans="1:8" x14ac:dyDescent="0.35">
      <c r="A97" s="14" t="s">
        <v>61</v>
      </c>
      <c r="B97" s="2">
        <v>74675</v>
      </c>
      <c r="C97" s="2">
        <v>56453</v>
      </c>
      <c r="D97" s="2">
        <f>YEAR(E97)</f>
        <v>2016</v>
      </c>
      <c r="E97" s="3" t="s">
        <v>163</v>
      </c>
      <c r="F97" s="2" t="s">
        <v>284</v>
      </c>
      <c r="G97" s="10">
        <v>-1182</v>
      </c>
      <c r="H97" s="2" t="s">
        <v>81</v>
      </c>
    </row>
    <row r="98" spans="1:8" x14ac:dyDescent="0.35">
      <c r="A98" s="14" t="s">
        <v>61</v>
      </c>
      <c r="B98" s="2">
        <v>68935</v>
      </c>
      <c r="C98" s="2">
        <v>138319</v>
      </c>
      <c r="D98" s="2">
        <f>YEAR(E98)</f>
        <v>2016</v>
      </c>
      <c r="E98" s="3" t="s">
        <v>109</v>
      </c>
      <c r="F98" s="2" t="s">
        <v>286</v>
      </c>
      <c r="G98" s="10">
        <v>1093.1400000000001</v>
      </c>
      <c r="H98" s="2" t="s">
        <v>81</v>
      </c>
    </row>
    <row r="99" spans="1:8" x14ac:dyDescent="0.35">
      <c r="A99" s="14" t="s">
        <v>61</v>
      </c>
      <c r="B99" s="2">
        <v>68935</v>
      </c>
      <c r="C99" s="2">
        <v>138319</v>
      </c>
      <c r="D99" s="2">
        <f>YEAR(E99)</f>
        <v>2016</v>
      </c>
      <c r="E99" s="3" t="s">
        <v>109</v>
      </c>
      <c r="F99" s="2" t="s">
        <v>286</v>
      </c>
      <c r="G99" s="10">
        <v>0</v>
      </c>
      <c r="H99" s="2" t="s">
        <v>81</v>
      </c>
    </row>
    <row r="100" spans="1:8" x14ac:dyDescent="0.35">
      <c r="A100" s="14" t="s">
        <v>61</v>
      </c>
      <c r="B100" s="2">
        <v>74675</v>
      </c>
      <c r="C100" s="2">
        <v>186994</v>
      </c>
      <c r="D100" s="2">
        <f>YEAR(E100)</f>
        <v>2016</v>
      </c>
      <c r="E100" s="3" t="s">
        <v>142</v>
      </c>
      <c r="F100" s="2" t="s">
        <v>285</v>
      </c>
      <c r="G100" s="10">
        <v>1554</v>
      </c>
      <c r="H100" s="2" t="s">
        <v>81</v>
      </c>
    </row>
    <row r="101" spans="1:8" x14ac:dyDescent="0.35">
      <c r="A101" s="14" t="s">
        <v>61</v>
      </c>
      <c r="B101" s="2">
        <v>68935</v>
      </c>
      <c r="C101" s="2">
        <v>21570</v>
      </c>
      <c r="D101" s="2">
        <f>YEAR(E101)</f>
        <v>2016</v>
      </c>
      <c r="E101" s="3" t="s">
        <v>114</v>
      </c>
      <c r="F101" s="2" t="s">
        <v>285</v>
      </c>
      <c r="G101" s="10">
        <v>850</v>
      </c>
      <c r="H101" s="2" t="s">
        <v>81</v>
      </c>
    </row>
    <row r="102" spans="1:8" x14ac:dyDescent="0.35">
      <c r="A102" s="14" t="s">
        <v>61</v>
      </c>
      <c r="B102" s="2">
        <v>74675</v>
      </c>
      <c r="C102" s="2">
        <v>41392</v>
      </c>
      <c r="D102" s="2">
        <f>YEAR(E102)</f>
        <v>2016</v>
      </c>
      <c r="E102" s="3" t="s">
        <v>114</v>
      </c>
      <c r="F102" s="2" t="s">
        <v>284</v>
      </c>
      <c r="G102" s="10">
        <v>46.95</v>
      </c>
      <c r="H102" s="2" t="s">
        <v>81</v>
      </c>
    </row>
    <row r="103" spans="1:8" x14ac:dyDescent="0.35">
      <c r="A103" s="14" t="s">
        <v>61</v>
      </c>
      <c r="B103" s="2">
        <v>74675</v>
      </c>
      <c r="C103" s="2">
        <v>41392</v>
      </c>
      <c r="D103" s="2">
        <f>YEAR(E103)</f>
        <v>2016</v>
      </c>
      <c r="E103" s="3" t="s">
        <v>114</v>
      </c>
      <c r="F103" s="2" t="s">
        <v>284</v>
      </c>
      <c r="G103" s="10">
        <v>0</v>
      </c>
      <c r="H103" s="2" t="s">
        <v>81</v>
      </c>
    </row>
    <row r="104" spans="1:8" x14ac:dyDescent="0.35">
      <c r="A104" s="14" t="s">
        <v>61</v>
      </c>
      <c r="B104" s="2">
        <v>74675</v>
      </c>
      <c r="C104" s="2">
        <v>41392</v>
      </c>
      <c r="D104" s="2">
        <f>YEAR(E104)</f>
        <v>2016</v>
      </c>
      <c r="E104" s="3" t="s">
        <v>114</v>
      </c>
      <c r="F104" s="2" t="s">
        <v>284</v>
      </c>
      <c r="G104" s="10">
        <v>-1009</v>
      </c>
      <c r="H104" s="2" t="s">
        <v>81</v>
      </c>
    </row>
    <row r="105" spans="1:8" x14ac:dyDescent="0.35">
      <c r="A105" s="14" t="s">
        <v>61</v>
      </c>
      <c r="B105" s="2">
        <v>74675</v>
      </c>
      <c r="C105" s="2">
        <v>93777</v>
      </c>
      <c r="D105" s="2">
        <f>YEAR(E105)</f>
        <v>2016</v>
      </c>
      <c r="E105" s="3" t="s">
        <v>157</v>
      </c>
      <c r="F105" s="2" t="s">
        <v>284</v>
      </c>
      <c r="G105" s="10">
        <v>-1380.81</v>
      </c>
      <c r="H105" s="2" t="s">
        <v>81</v>
      </c>
    </row>
    <row r="106" spans="1:8" x14ac:dyDescent="0.35">
      <c r="A106" s="14" t="s">
        <v>61</v>
      </c>
      <c r="B106" s="2">
        <v>74675</v>
      </c>
      <c r="C106" s="2">
        <v>112578</v>
      </c>
      <c r="D106" s="2">
        <f>YEAR(E106)</f>
        <v>2016</v>
      </c>
      <c r="E106" s="3" t="s">
        <v>153</v>
      </c>
      <c r="F106" s="2" t="s">
        <v>284</v>
      </c>
      <c r="G106" s="10">
        <v>857.53</v>
      </c>
      <c r="H106" s="2" t="s">
        <v>81</v>
      </c>
    </row>
    <row r="107" spans="1:8" x14ac:dyDescent="0.35">
      <c r="A107" s="14" t="s">
        <v>61</v>
      </c>
      <c r="B107" s="2">
        <v>74675</v>
      </c>
      <c r="C107" s="2">
        <v>94057</v>
      </c>
      <c r="D107" s="2">
        <f>YEAR(E107)</f>
        <v>2016</v>
      </c>
      <c r="E107" s="3" t="s">
        <v>156</v>
      </c>
      <c r="F107" s="2" t="s">
        <v>285</v>
      </c>
      <c r="G107" s="10">
        <v>1597.14</v>
      </c>
      <c r="H107" s="2" t="s">
        <v>81</v>
      </c>
    </row>
    <row r="108" spans="1:8" x14ac:dyDescent="0.35">
      <c r="A108" s="14" t="s">
        <v>61</v>
      </c>
      <c r="B108" s="2">
        <v>74675</v>
      </c>
      <c r="C108" s="2">
        <v>247057</v>
      </c>
      <c r="D108" s="2">
        <f>YEAR(E108)</f>
        <v>2016</v>
      </c>
      <c r="E108" s="3" t="s">
        <v>133</v>
      </c>
      <c r="F108" s="2" t="s">
        <v>287</v>
      </c>
      <c r="G108" s="10">
        <v>261.45</v>
      </c>
      <c r="H108" s="2" t="s">
        <v>82</v>
      </c>
    </row>
    <row r="109" spans="1:8" x14ac:dyDescent="0.35">
      <c r="A109" s="14" t="s">
        <v>61</v>
      </c>
      <c r="B109" s="2">
        <v>74675</v>
      </c>
      <c r="C109" s="2">
        <v>144682</v>
      </c>
      <c r="D109" s="2">
        <f>YEAR(E109)</f>
        <v>2016</v>
      </c>
      <c r="E109" s="3" t="s">
        <v>148</v>
      </c>
      <c r="F109" s="2" t="s">
        <v>285</v>
      </c>
      <c r="G109" s="10">
        <v>1805</v>
      </c>
      <c r="H109" s="2" t="s">
        <v>81</v>
      </c>
    </row>
    <row r="110" spans="1:8" x14ac:dyDescent="0.35">
      <c r="A110" s="14" t="s">
        <v>61</v>
      </c>
      <c r="B110" s="2">
        <v>74675</v>
      </c>
      <c r="C110" s="2">
        <v>274857</v>
      </c>
      <c r="D110" s="2">
        <f>YEAR(E110)</f>
        <v>2016</v>
      </c>
      <c r="E110" s="3" t="s">
        <v>130</v>
      </c>
      <c r="F110" s="2" t="s">
        <v>283</v>
      </c>
      <c r="G110" s="10">
        <v>1735</v>
      </c>
      <c r="H110" s="2" t="s">
        <v>81</v>
      </c>
    </row>
    <row r="111" spans="1:8" x14ac:dyDescent="0.35">
      <c r="A111" s="14" t="s">
        <v>61</v>
      </c>
      <c r="B111" s="2">
        <v>74675</v>
      </c>
      <c r="C111" s="2">
        <v>247658</v>
      </c>
      <c r="D111" s="2">
        <f>YEAR(E111)</f>
        <v>2016</v>
      </c>
      <c r="E111" s="3" t="s">
        <v>131</v>
      </c>
      <c r="F111" s="2" t="s">
        <v>285</v>
      </c>
      <c r="G111" s="10">
        <v>1554</v>
      </c>
      <c r="H111" s="2" t="s">
        <v>81</v>
      </c>
    </row>
    <row r="112" spans="1:8" x14ac:dyDescent="0.35">
      <c r="A112" s="14" t="s">
        <v>61</v>
      </c>
      <c r="B112" s="2">
        <v>68935</v>
      </c>
      <c r="C112" s="2">
        <v>13070</v>
      </c>
      <c r="D112" s="2">
        <f>YEAR(E112)</f>
        <v>2016</v>
      </c>
      <c r="E112" s="3" t="s">
        <v>116</v>
      </c>
      <c r="F112" s="2" t="s">
        <v>285</v>
      </c>
      <c r="G112" s="10">
        <v>1554</v>
      </c>
      <c r="H112" s="2" t="s">
        <v>81</v>
      </c>
    </row>
    <row r="113" spans="1:8" x14ac:dyDescent="0.35">
      <c r="A113" s="14" t="s">
        <v>61</v>
      </c>
      <c r="B113" s="2">
        <v>68935</v>
      </c>
      <c r="C113" s="2">
        <v>64823</v>
      </c>
      <c r="D113" s="2">
        <f>YEAR(E113)</f>
        <v>2016</v>
      </c>
      <c r="E113" s="3" t="s">
        <v>112</v>
      </c>
      <c r="F113" s="2" t="s">
        <v>283</v>
      </c>
      <c r="G113" s="10">
        <v>2672</v>
      </c>
      <c r="H113" s="2" t="s">
        <v>81</v>
      </c>
    </row>
    <row r="114" spans="1:8" x14ac:dyDescent="0.35">
      <c r="A114" s="14" t="s">
        <v>61</v>
      </c>
      <c r="B114" s="2">
        <v>74675</v>
      </c>
      <c r="C114" s="2">
        <v>115907</v>
      </c>
      <c r="D114" s="2">
        <f>YEAR(E114)</f>
        <v>2016</v>
      </c>
      <c r="E114" s="3" t="s">
        <v>152</v>
      </c>
      <c r="F114" s="2" t="s">
        <v>285</v>
      </c>
      <c r="G114" s="10">
        <v>1554</v>
      </c>
      <c r="H114" s="2" t="s">
        <v>81</v>
      </c>
    </row>
    <row r="115" spans="1:8" x14ac:dyDescent="0.35">
      <c r="A115" s="14" t="s">
        <v>61</v>
      </c>
      <c r="B115" s="2">
        <v>74675</v>
      </c>
      <c r="C115" s="2">
        <v>191410</v>
      </c>
      <c r="D115" s="2">
        <f>YEAR(E115)</f>
        <v>2016</v>
      </c>
      <c r="E115" s="3" t="s">
        <v>141</v>
      </c>
      <c r="F115" s="2" t="s">
        <v>285</v>
      </c>
      <c r="G115" s="10">
        <v>1554</v>
      </c>
      <c r="H115" s="2" t="s">
        <v>81</v>
      </c>
    </row>
    <row r="116" spans="1:8" x14ac:dyDescent="0.35">
      <c r="A116" s="14" t="s">
        <v>61</v>
      </c>
      <c r="B116" s="2">
        <v>74675</v>
      </c>
      <c r="C116" s="2">
        <v>435</v>
      </c>
      <c r="D116" s="2">
        <f>YEAR(E116)</f>
        <v>2016</v>
      </c>
      <c r="E116" s="3" t="s">
        <v>129</v>
      </c>
      <c r="F116" s="2" t="s">
        <v>285</v>
      </c>
      <c r="G116" s="10">
        <v>1554</v>
      </c>
      <c r="H116" s="2" t="s">
        <v>81</v>
      </c>
    </row>
    <row r="117" spans="1:8" x14ac:dyDescent="0.35">
      <c r="A117" s="14" t="s">
        <v>61</v>
      </c>
      <c r="B117" s="2">
        <v>118609186</v>
      </c>
      <c r="C117" s="2">
        <v>89885</v>
      </c>
      <c r="D117" s="2">
        <f>YEAR(E117)</f>
        <v>2017</v>
      </c>
      <c r="E117" s="3" t="s">
        <v>210</v>
      </c>
      <c r="F117" s="2" t="s">
        <v>284</v>
      </c>
      <c r="G117" s="10">
        <v>1815.99</v>
      </c>
      <c r="H117" s="2" t="s">
        <v>81</v>
      </c>
    </row>
    <row r="118" spans="1:8" x14ac:dyDescent="0.35">
      <c r="A118" s="14" t="s">
        <v>61</v>
      </c>
      <c r="B118" s="2">
        <v>118609186</v>
      </c>
      <c r="C118" s="2">
        <v>190211</v>
      </c>
      <c r="D118" s="2">
        <f>YEAR(E118)</f>
        <v>2017</v>
      </c>
      <c r="E118" s="3" t="s">
        <v>194</v>
      </c>
      <c r="F118" s="2" t="s">
        <v>284</v>
      </c>
      <c r="G118" s="10">
        <v>-932.12</v>
      </c>
      <c r="H118" s="2" t="s">
        <v>81</v>
      </c>
    </row>
    <row r="119" spans="1:8" x14ac:dyDescent="0.35">
      <c r="A119" s="14" t="s">
        <v>61</v>
      </c>
      <c r="B119" s="2">
        <v>118609186</v>
      </c>
      <c r="C119" s="2">
        <v>116879</v>
      </c>
      <c r="D119" s="2">
        <f>YEAR(E119)</f>
        <v>2017</v>
      </c>
      <c r="E119" s="3" t="s">
        <v>206</v>
      </c>
      <c r="F119" s="2" t="s">
        <v>283</v>
      </c>
      <c r="G119" s="10">
        <v>2592.14</v>
      </c>
      <c r="H119" s="2" t="s">
        <v>81</v>
      </c>
    </row>
    <row r="120" spans="1:8" x14ac:dyDescent="0.35">
      <c r="A120" s="14" t="s">
        <v>61</v>
      </c>
      <c r="B120" s="2">
        <v>118609186</v>
      </c>
      <c r="C120" s="2">
        <v>116879</v>
      </c>
      <c r="D120" s="2">
        <f>YEAR(E120)</f>
        <v>2017</v>
      </c>
      <c r="E120" s="3" t="s">
        <v>206</v>
      </c>
      <c r="F120" s="2" t="s">
        <v>283</v>
      </c>
      <c r="G120" s="10">
        <v>104.92</v>
      </c>
      <c r="H120" s="2" t="s">
        <v>81</v>
      </c>
    </row>
    <row r="121" spans="1:8" x14ac:dyDescent="0.35">
      <c r="A121" s="14" t="s">
        <v>61</v>
      </c>
      <c r="B121" s="2">
        <v>118609186</v>
      </c>
      <c r="C121" s="2">
        <v>188985</v>
      </c>
      <c r="D121" s="2">
        <f>YEAR(E121)</f>
        <v>2017</v>
      </c>
      <c r="E121" s="3" t="s">
        <v>193</v>
      </c>
      <c r="F121" s="2" t="s">
        <v>287</v>
      </c>
      <c r="G121" s="10">
        <v>248.6</v>
      </c>
      <c r="H121" s="2" t="s">
        <v>83</v>
      </c>
    </row>
    <row r="122" spans="1:8" x14ac:dyDescent="0.35">
      <c r="A122" s="14" t="s">
        <v>61</v>
      </c>
      <c r="B122" s="2">
        <v>118609186</v>
      </c>
      <c r="C122" s="2">
        <v>188186</v>
      </c>
      <c r="D122" s="2">
        <f>YEAR(E122)</f>
        <v>2017</v>
      </c>
      <c r="E122" s="3" t="s">
        <v>193</v>
      </c>
      <c r="F122" s="2" t="s">
        <v>283</v>
      </c>
      <c r="G122" s="10">
        <v>143.55000000000001</v>
      </c>
      <c r="H122" s="2" t="s">
        <v>81</v>
      </c>
    </row>
    <row r="123" spans="1:8" x14ac:dyDescent="0.35">
      <c r="A123" s="14" t="s">
        <v>61</v>
      </c>
      <c r="B123" s="2">
        <v>118609186</v>
      </c>
      <c r="C123" s="2">
        <v>188143</v>
      </c>
      <c r="D123" s="2">
        <f>YEAR(E123)</f>
        <v>2017</v>
      </c>
      <c r="E123" s="3" t="s">
        <v>193</v>
      </c>
      <c r="F123" s="2" t="s">
        <v>284</v>
      </c>
      <c r="G123" s="10">
        <v>-1096.9100000000001</v>
      </c>
      <c r="H123" s="2" t="s">
        <v>81</v>
      </c>
    </row>
    <row r="124" spans="1:8" x14ac:dyDescent="0.35">
      <c r="A124" s="14" t="s">
        <v>61</v>
      </c>
      <c r="B124" s="2">
        <v>118609186</v>
      </c>
      <c r="C124" s="2">
        <v>256699</v>
      </c>
      <c r="D124" s="2">
        <f>YEAR(E124)</f>
        <v>2017</v>
      </c>
      <c r="E124" s="3" t="s">
        <v>183</v>
      </c>
      <c r="F124" s="2" t="s">
        <v>287</v>
      </c>
      <c r="G124" s="10">
        <v>315.54000000000002</v>
      </c>
      <c r="H124" s="2" t="s">
        <v>82</v>
      </c>
    </row>
    <row r="125" spans="1:8" x14ac:dyDescent="0.35">
      <c r="A125" s="14" t="s">
        <v>61</v>
      </c>
      <c r="B125" s="2">
        <v>118609186</v>
      </c>
      <c r="C125" s="2">
        <v>63738</v>
      </c>
      <c r="D125" s="2">
        <f>YEAR(E125)</f>
        <v>2017</v>
      </c>
      <c r="E125" s="3" t="s">
        <v>214</v>
      </c>
      <c r="F125" s="2" t="s">
        <v>286</v>
      </c>
      <c r="G125" s="10">
        <v>816.9</v>
      </c>
      <c r="H125" s="2" t="s">
        <v>81</v>
      </c>
    </row>
    <row r="126" spans="1:8" x14ac:dyDescent="0.35">
      <c r="A126" s="14" t="s">
        <v>61</v>
      </c>
      <c r="B126" s="2">
        <v>118609186</v>
      </c>
      <c r="C126" s="2">
        <v>63738</v>
      </c>
      <c r="D126" s="2">
        <f>YEAR(E126)</f>
        <v>2017</v>
      </c>
      <c r="E126" s="3" t="s">
        <v>214</v>
      </c>
      <c r="F126" s="2" t="s">
        <v>286</v>
      </c>
      <c r="G126" s="10">
        <v>-779.5</v>
      </c>
      <c r="H126" s="2" t="s">
        <v>81</v>
      </c>
    </row>
    <row r="127" spans="1:8" x14ac:dyDescent="0.35">
      <c r="A127" s="14" t="s">
        <v>61</v>
      </c>
      <c r="B127" s="2">
        <v>118609186</v>
      </c>
      <c r="C127" s="2">
        <v>316672</v>
      </c>
      <c r="D127" s="2">
        <f>YEAR(E127)</f>
        <v>2017</v>
      </c>
      <c r="E127" s="3" t="s">
        <v>179</v>
      </c>
      <c r="F127" s="2" t="s">
        <v>283</v>
      </c>
      <c r="G127" s="10">
        <v>1850</v>
      </c>
      <c r="H127" s="2" t="s">
        <v>81</v>
      </c>
    </row>
    <row r="128" spans="1:8" x14ac:dyDescent="0.35">
      <c r="A128" s="14" t="s">
        <v>61</v>
      </c>
      <c r="B128" s="2">
        <v>118609186</v>
      </c>
      <c r="C128" s="2">
        <v>316672</v>
      </c>
      <c r="D128" s="2">
        <f>YEAR(E128)</f>
        <v>2017</v>
      </c>
      <c r="E128" s="3" t="s">
        <v>179</v>
      </c>
      <c r="F128" s="2" t="s">
        <v>283</v>
      </c>
      <c r="G128" s="10">
        <v>109.8</v>
      </c>
      <c r="H128" s="2" t="s">
        <v>81</v>
      </c>
    </row>
    <row r="129" spans="1:8" x14ac:dyDescent="0.35">
      <c r="A129" s="14" t="s">
        <v>61</v>
      </c>
      <c r="B129" s="2">
        <v>118609186</v>
      </c>
      <c r="C129" s="2">
        <v>351493</v>
      </c>
      <c r="D129" s="2">
        <f>YEAR(E129)</f>
        <v>2017</v>
      </c>
      <c r="E129" s="3" t="s">
        <v>175</v>
      </c>
      <c r="F129" s="2" t="s">
        <v>285</v>
      </c>
      <c r="G129" s="10">
        <v>1559</v>
      </c>
      <c r="H129" s="2" t="s">
        <v>81</v>
      </c>
    </row>
    <row r="130" spans="1:8" x14ac:dyDescent="0.35">
      <c r="A130" s="14" t="s">
        <v>61</v>
      </c>
      <c r="B130" s="2">
        <v>118609186</v>
      </c>
      <c r="C130" s="2">
        <v>8175</v>
      </c>
      <c r="D130" s="2">
        <f>YEAR(E130)</f>
        <v>2017</v>
      </c>
      <c r="E130" s="3" t="s">
        <v>223</v>
      </c>
      <c r="F130" s="2" t="s">
        <v>285</v>
      </c>
      <c r="G130" s="10">
        <v>1559</v>
      </c>
      <c r="H130" s="2" t="s">
        <v>81</v>
      </c>
    </row>
    <row r="131" spans="1:8" x14ac:dyDescent="0.35">
      <c r="A131" s="14" t="s">
        <v>61</v>
      </c>
      <c r="B131" s="2">
        <v>118609186</v>
      </c>
      <c r="C131" s="2">
        <v>95387</v>
      </c>
      <c r="D131" s="2">
        <f>YEAR(E131)</f>
        <v>2017</v>
      </c>
      <c r="E131" s="3" t="s">
        <v>209</v>
      </c>
      <c r="F131" s="2" t="s">
        <v>285</v>
      </c>
      <c r="G131" s="10">
        <v>1559</v>
      </c>
      <c r="H131" s="2" t="s">
        <v>81</v>
      </c>
    </row>
    <row r="132" spans="1:8" x14ac:dyDescent="0.35">
      <c r="A132" s="14" t="s">
        <v>61</v>
      </c>
      <c r="B132" s="2">
        <v>118609186</v>
      </c>
      <c r="C132" s="2">
        <v>285175</v>
      </c>
      <c r="D132" s="2">
        <f>YEAR(E132)</f>
        <v>2017</v>
      </c>
      <c r="E132" s="3" t="s">
        <v>181</v>
      </c>
      <c r="F132" s="2" t="s">
        <v>283</v>
      </c>
      <c r="G132" s="10">
        <v>15.65</v>
      </c>
      <c r="H132" s="2" t="s">
        <v>81</v>
      </c>
    </row>
    <row r="133" spans="1:8" x14ac:dyDescent="0.35">
      <c r="A133" s="14" t="s">
        <v>61</v>
      </c>
      <c r="B133" s="2">
        <v>118609186</v>
      </c>
      <c r="C133" s="2">
        <v>253777</v>
      </c>
      <c r="D133" s="2">
        <f>YEAR(E133)</f>
        <v>2017</v>
      </c>
      <c r="E133" s="3" t="s">
        <v>181</v>
      </c>
      <c r="F133" s="2" t="s">
        <v>285</v>
      </c>
      <c r="G133" s="10">
        <v>1559</v>
      </c>
      <c r="H133" s="2" t="s">
        <v>81</v>
      </c>
    </row>
    <row r="134" spans="1:8" x14ac:dyDescent="0.35">
      <c r="A134" s="14" t="s">
        <v>61</v>
      </c>
      <c r="B134" s="2">
        <v>118609186</v>
      </c>
      <c r="C134" s="2">
        <v>131781</v>
      </c>
      <c r="D134" s="2">
        <f>YEAR(E134)</f>
        <v>2017</v>
      </c>
      <c r="E134" s="3" t="s">
        <v>203</v>
      </c>
      <c r="F134" s="2" t="s">
        <v>283</v>
      </c>
      <c r="G134" s="10">
        <v>731.8</v>
      </c>
      <c r="H134" s="2" t="s">
        <v>81</v>
      </c>
    </row>
    <row r="135" spans="1:8" x14ac:dyDescent="0.35">
      <c r="A135" s="14" t="s">
        <v>61</v>
      </c>
      <c r="B135" s="2">
        <v>118609186</v>
      </c>
      <c r="C135" s="2">
        <v>321129</v>
      </c>
      <c r="D135" s="2">
        <f>YEAR(E135)</f>
        <v>2017</v>
      </c>
      <c r="E135" s="3" t="s">
        <v>178</v>
      </c>
      <c r="F135" s="2" t="s">
        <v>284</v>
      </c>
      <c r="G135" s="10">
        <v>-1559</v>
      </c>
      <c r="H135" s="2" t="s">
        <v>81</v>
      </c>
    </row>
    <row r="136" spans="1:8" x14ac:dyDescent="0.35">
      <c r="A136" s="14" t="s">
        <v>61</v>
      </c>
      <c r="B136" s="2">
        <v>118609186</v>
      </c>
      <c r="C136" s="2">
        <v>321129</v>
      </c>
      <c r="D136" s="2">
        <f>YEAR(E136)</f>
        <v>2017</v>
      </c>
      <c r="E136" s="3" t="s">
        <v>178</v>
      </c>
      <c r="F136" s="2" t="s">
        <v>284</v>
      </c>
      <c r="G136" s="10">
        <v>157.44</v>
      </c>
      <c r="H136" s="2" t="s">
        <v>81</v>
      </c>
    </row>
    <row r="137" spans="1:8" x14ac:dyDescent="0.35">
      <c r="A137" s="14" t="s">
        <v>61</v>
      </c>
      <c r="B137" s="2">
        <v>118609186</v>
      </c>
      <c r="C137" s="2">
        <v>238873</v>
      </c>
      <c r="D137" s="2">
        <f>YEAR(E137)</f>
        <v>2017</v>
      </c>
      <c r="E137" s="3" t="s">
        <v>187</v>
      </c>
      <c r="F137" s="2" t="s">
        <v>283</v>
      </c>
      <c r="G137" s="10">
        <v>1842.2</v>
      </c>
      <c r="H137" s="2" t="s">
        <v>81</v>
      </c>
    </row>
    <row r="138" spans="1:8" x14ac:dyDescent="0.35">
      <c r="A138" s="14" t="s">
        <v>61</v>
      </c>
      <c r="B138" s="2">
        <v>118609186</v>
      </c>
      <c r="C138" s="2">
        <v>258094</v>
      </c>
      <c r="D138" s="2">
        <f>YEAR(E138)</f>
        <v>2017</v>
      </c>
      <c r="E138" s="3" t="s">
        <v>182</v>
      </c>
      <c r="F138" s="2" t="s">
        <v>285</v>
      </c>
      <c r="G138" s="10">
        <v>1559</v>
      </c>
      <c r="H138" s="2" t="s">
        <v>81</v>
      </c>
    </row>
    <row r="139" spans="1:8" x14ac:dyDescent="0.35">
      <c r="A139" s="14" t="s">
        <v>61</v>
      </c>
      <c r="B139" s="2">
        <v>118609186</v>
      </c>
      <c r="C139" s="2">
        <v>258143</v>
      </c>
      <c r="D139" s="2">
        <f>YEAR(E139)</f>
        <v>2017</v>
      </c>
      <c r="E139" s="3" t="s">
        <v>182</v>
      </c>
      <c r="F139" s="2" t="s">
        <v>284</v>
      </c>
      <c r="G139" s="10">
        <v>83.94</v>
      </c>
      <c r="H139" s="2" t="s">
        <v>81</v>
      </c>
    </row>
    <row r="140" spans="1:8" x14ac:dyDescent="0.35">
      <c r="A140" s="14" t="s">
        <v>61</v>
      </c>
      <c r="B140" s="2">
        <v>118609186</v>
      </c>
      <c r="C140" s="2">
        <v>41509</v>
      </c>
      <c r="D140" s="2">
        <f>YEAR(E140)</f>
        <v>2017</v>
      </c>
      <c r="E140" s="3" t="s">
        <v>221</v>
      </c>
      <c r="F140" s="2" t="s">
        <v>285</v>
      </c>
      <c r="G140" s="10">
        <v>1559</v>
      </c>
      <c r="H140" s="2" t="s">
        <v>81</v>
      </c>
    </row>
    <row r="141" spans="1:8" x14ac:dyDescent="0.35">
      <c r="A141" s="14" t="s">
        <v>61</v>
      </c>
      <c r="B141" s="2">
        <v>118609186</v>
      </c>
      <c r="C141" s="2">
        <v>72112</v>
      </c>
      <c r="D141" s="2">
        <f>YEAR(E141)</f>
        <v>2017</v>
      </c>
      <c r="E141" s="3" t="s">
        <v>213</v>
      </c>
      <c r="F141" s="2" t="s">
        <v>285</v>
      </c>
      <c r="G141" s="10">
        <v>1559</v>
      </c>
      <c r="H141" s="2" t="s">
        <v>81</v>
      </c>
    </row>
    <row r="142" spans="1:8" x14ac:dyDescent="0.35">
      <c r="A142" s="14" t="s">
        <v>61</v>
      </c>
      <c r="B142" s="2">
        <v>118609186</v>
      </c>
      <c r="C142" s="2">
        <v>325444</v>
      </c>
      <c r="D142" s="2">
        <f>YEAR(E142)</f>
        <v>2017</v>
      </c>
      <c r="E142" s="3" t="s">
        <v>177</v>
      </c>
      <c r="F142" s="2" t="s">
        <v>284</v>
      </c>
      <c r="G142" s="10">
        <v>-1326.75</v>
      </c>
      <c r="H142" s="2" t="s">
        <v>81</v>
      </c>
    </row>
    <row r="143" spans="1:8" x14ac:dyDescent="0.35">
      <c r="A143" s="14" t="s">
        <v>61</v>
      </c>
      <c r="B143" s="2">
        <v>118609186</v>
      </c>
      <c r="C143" s="2">
        <v>196067</v>
      </c>
      <c r="D143" s="2">
        <f>YEAR(E143)</f>
        <v>2017</v>
      </c>
      <c r="E143" s="3" t="s">
        <v>192</v>
      </c>
      <c r="F143" s="2" t="s">
        <v>285</v>
      </c>
      <c r="G143" s="10">
        <v>1637.69</v>
      </c>
      <c r="H143" s="2" t="s">
        <v>81</v>
      </c>
    </row>
    <row r="144" spans="1:8" x14ac:dyDescent="0.35">
      <c r="A144" s="14" t="s">
        <v>61</v>
      </c>
      <c r="B144" s="2">
        <v>118609186</v>
      </c>
      <c r="C144" s="2">
        <v>25536</v>
      </c>
      <c r="D144" s="2">
        <f>YEAR(E144)</f>
        <v>2017</v>
      </c>
      <c r="E144" s="3" t="s">
        <v>172</v>
      </c>
      <c r="F144" s="2" t="s">
        <v>285</v>
      </c>
      <c r="G144" s="10">
        <v>1559</v>
      </c>
      <c r="H144" s="2" t="s">
        <v>81</v>
      </c>
    </row>
    <row r="145" spans="1:8" x14ac:dyDescent="0.35">
      <c r="A145" s="14" t="s">
        <v>61</v>
      </c>
      <c r="B145" s="2">
        <v>118609186</v>
      </c>
      <c r="C145" s="2">
        <v>353689</v>
      </c>
      <c r="D145" s="2">
        <f>YEAR(E145)</f>
        <v>2017</v>
      </c>
      <c r="E145" s="3" t="s">
        <v>174</v>
      </c>
      <c r="F145" s="2" t="s">
        <v>283</v>
      </c>
      <c r="G145" s="10">
        <v>409.8</v>
      </c>
      <c r="H145" s="2" t="s">
        <v>81</v>
      </c>
    </row>
    <row r="146" spans="1:8" x14ac:dyDescent="0.35">
      <c r="A146" s="14" t="s">
        <v>61</v>
      </c>
      <c r="B146" s="2">
        <v>118609186</v>
      </c>
      <c r="C146" s="2">
        <v>41496</v>
      </c>
      <c r="D146" s="2">
        <f>YEAR(E146)</f>
        <v>2017</v>
      </c>
      <c r="E146" s="3" t="s">
        <v>220</v>
      </c>
      <c r="F146" s="2" t="s">
        <v>285</v>
      </c>
      <c r="G146" s="10">
        <v>1559</v>
      </c>
      <c r="H146" s="2" t="s">
        <v>81</v>
      </c>
    </row>
    <row r="147" spans="1:8" x14ac:dyDescent="0.35">
      <c r="A147" s="14" t="s">
        <v>61</v>
      </c>
      <c r="B147" s="2">
        <v>118609186</v>
      </c>
      <c r="C147" s="2">
        <v>165971</v>
      </c>
      <c r="D147" s="2">
        <f>YEAR(E147)</f>
        <v>2017</v>
      </c>
      <c r="E147" s="3" t="s">
        <v>197</v>
      </c>
      <c r="F147" s="2" t="s">
        <v>283</v>
      </c>
      <c r="G147" s="10">
        <v>241.56</v>
      </c>
      <c r="H147" s="2" t="s">
        <v>81</v>
      </c>
    </row>
    <row r="148" spans="1:8" x14ac:dyDescent="0.35">
      <c r="A148" s="14" t="s">
        <v>61</v>
      </c>
      <c r="B148" s="2">
        <v>118609186</v>
      </c>
      <c r="C148" s="2">
        <v>202413</v>
      </c>
      <c r="D148" s="2">
        <f>YEAR(E148)</f>
        <v>2017</v>
      </c>
      <c r="E148" s="3" t="s">
        <v>190</v>
      </c>
      <c r="F148" s="2" t="s">
        <v>285</v>
      </c>
      <c r="G148" s="10">
        <v>1559</v>
      </c>
      <c r="H148" s="2" t="s">
        <v>81</v>
      </c>
    </row>
    <row r="149" spans="1:8" x14ac:dyDescent="0.35">
      <c r="A149" s="14" t="s">
        <v>61</v>
      </c>
      <c r="B149" s="2">
        <v>118609186</v>
      </c>
      <c r="C149" s="2">
        <v>200723</v>
      </c>
      <c r="D149" s="2">
        <f>YEAR(E149)</f>
        <v>2017</v>
      </c>
      <c r="E149" s="3" t="s">
        <v>191</v>
      </c>
      <c r="F149" s="2" t="s">
        <v>285</v>
      </c>
      <c r="G149" s="10">
        <v>1276.69</v>
      </c>
      <c r="H149" s="2" t="s">
        <v>81</v>
      </c>
    </row>
    <row r="150" spans="1:8" x14ac:dyDescent="0.35">
      <c r="A150" s="14" t="s">
        <v>61</v>
      </c>
      <c r="B150" s="2">
        <v>118609186</v>
      </c>
      <c r="C150" s="2">
        <v>45473</v>
      </c>
      <c r="D150" s="2">
        <f>YEAR(E150)</f>
        <v>2017</v>
      </c>
      <c r="E150" s="3" t="s">
        <v>219</v>
      </c>
      <c r="F150" s="2" t="s">
        <v>285</v>
      </c>
      <c r="G150" s="10">
        <v>900</v>
      </c>
      <c r="H150" s="2" t="s">
        <v>81</v>
      </c>
    </row>
    <row r="151" spans="1:8" x14ac:dyDescent="0.35">
      <c r="A151" s="14" t="s">
        <v>61</v>
      </c>
      <c r="B151" s="2">
        <v>118609186</v>
      </c>
      <c r="C151" s="2">
        <v>72131</v>
      </c>
      <c r="D151" s="2">
        <f>YEAR(E151)</f>
        <v>2017</v>
      </c>
      <c r="E151" s="3" t="s">
        <v>212</v>
      </c>
      <c r="F151" s="2" t="s">
        <v>283</v>
      </c>
      <c r="G151" s="10">
        <v>829.1</v>
      </c>
      <c r="H151" s="2" t="s">
        <v>81</v>
      </c>
    </row>
    <row r="152" spans="1:8" x14ac:dyDescent="0.35">
      <c r="A152" s="14" t="s">
        <v>61</v>
      </c>
      <c r="B152" s="2">
        <v>118609186</v>
      </c>
      <c r="C152" s="2">
        <v>15005</v>
      </c>
      <c r="D152" s="2">
        <f>YEAR(E152)</f>
        <v>2017</v>
      </c>
      <c r="E152" s="3" t="s">
        <v>222</v>
      </c>
      <c r="F152" s="2" t="s">
        <v>285</v>
      </c>
      <c r="G152" s="10">
        <v>1559</v>
      </c>
      <c r="H152" s="2" t="s">
        <v>81</v>
      </c>
    </row>
    <row r="153" spans="1:8" x14ac:dyDescent="0.35">
      <c r="A153" s="14" t="s">
        <v>61</v>
      </c>
      <c r="B153" s="2">
        <v>118609186</v>
      </c>
      <c r="C153" s="2">
        <v>45608</v>
      </c>
      <c r="D153" s="2">
        <f>YEAR(E153)</f>
        <v>2017</v>
      </c>
      <c r="E153" s="3" t="s">
        <v>218</v>
      </c>
      <c r="F153" s="2" t="s">
        <v>285</v>
      </c>
      <c r="G153" s="10">
        <v>1559</v>
      </c>
      <c r="H153" s="2" t="s">
        <v>81</v>
      </c>
    </row>
    <row r="154" spans="1:8" x14ac:dyDescent="0.35">
      <c r="A154" s="14" t="s">
        <v>61</v>
      </c>
      <c r="B154" s="2">
        <v>118609186</v>
      </c>
      <c r="C154" s="2">
        <v>173153</v>
      </c>
      <c r="D154" s="2">
        <f>YEAR(E154)</f>
        <v>2017</v>
      </c>
      <c r="E154" s="3" t="s">
        <v>196</v>
      </c>
      <c r="F154" s="2" t="s">
        <v>283</v>
      </c>
      <c r="G154" s="10">
        <v>4892.6000000000004</v>
      </c>
      <c r="H154" s="2" t="s">
        <v>81</v>
      </c>
    </row>
    <row r="155" spans="1:8" x14ac:dyDescent="0.35">
      <c r="A155" s="14" t="s">
        <v>61</v>
      </c>
      <c r="B155" s="2">
        <v>118609186</v>
      </c>
      <c r="C155" s="2">
        <v>238848</v>
      </c>
      <c r="D155" s="2">
        <f>YEAR(E155)</f>
        <v>2017</v>
      </c>
      <c r="E155" s="3" t="s">
        <v>186</v>
      </c>
      <c r="F155" s="2" t="s">
        <v>287</v>
      </c>
      <c r="G155" s="10">
        <v>8615.84</v>
      </c>
      <c r="H155" s="2" t="s">
        <v>85</v>
      </c>
    </row>
    <row r="156" spans="1:8" x14ac:dyDescent="0.35">
      <c r="A156" s="14" t="s">
        <v>61</v>
      </c>
      <c r="B156" s="2">
        <v>118609186</v>
      </c>
      <c r="C156" s="2">
        <v>138773</v>
      </c>
      <c r="D156" s="2">
        <f>YEAR(E156)</f>
        <v>2017</v>
      </c>
      <c r="E156" s="3" t="s">
        <v>202</v>
      </c>
      <c r="F156" s="2" t="s">
        <v>284</v>
      </c>
      <c r="G156" s="10">
        <v>1016</v>
      </c>
      <c r="H156" s="2" t="s">
        <v>81</v>
      </c>
    </row>
    <row r="157" spans="1:8" x14ac:dyDescent="0.35">
      <c r="A157" s="14" t="s">
        <v>61</v>
      </c>
      <c r="B157" s="2">
        <v>118609186</v>
      </c>
      <c r="C157" s="2">
        <v>138773</v>
      </c>
      <c r="D157" s="2">
        <f>YEAR(E157)</f>
        <v>2017</v>
      </c>
      <c r="E157" s="3" t="s">
        <v>202</v>
      </c>
      <c r="F157" s="2" t="s">
        <v>284</v>
      </c>
      <c r="G157" s="10">
        <v>-880.15</v>
      </c>
      <c r="H157" s="2" t="s">
        <v>81</v>
      </c>
    </row>
    <row r="158" spans="1:8" x14ac:dyDescent="0.35">
      <c r="A158" s="14" t="s">
        <v>61</v>
      </c>
      <c r="B158" s="2">
        <v>118609186</v>
      </c>
      <c r="C158" s="2">
        <v>138674</v>
      </c>
      <c r="D158" s="2">
        <f>YEAR(E158)</f>
        <v>2017</v>
      </c>
      <c r="E158" s="3" t="s">
        <v>201</v>
      </c>
      <c r="F158" s="2" t="s">
        <v>285</v>
      </c>
      <c r="G158" s="10">
        <v>1559</v>
      </c>
      <c r="H158" s="2" t="s">
        <v>81</v>
      </c>
    </row>
    <row r="159" spans="1:8" x14ac:dyDescent="0.35">
      <c r="A159" s="14" t="s">
        <v>61</v>
      </c>
      <c r="B159" s="2">
        <v>118609186</v>
      </c>
      <c r="C159" s="2">
        <v>208569</v>
      </c>
      <c r="D159" s="2">
        <f>YEAR(E159)</f>
        <v>2017</v>
      </c>
      <c r="E159" s="3" t="s">
        <v>189</v>
      </c>
      <c r="F159" s="2" t="s">
        <v>287</v>
      </c>
      <c r="G159" s="10">
        <v>360.56</v>
      </c>
      <c r="H159" s="2" t="s">
        <v>82</v>
      </c>
    </row>
    <row r="160" spans="1:8" x14ac:dyDescent="0.35">
      <c r="A160" s="14" t="s">
        <v>61</v>
      </c>
      <c r="B160" s="2">
        <v>118609186</v>
      </c>
      <c r="C160" s="2">
        <v>123839</v>
      </c>
      <c r="D160" s="2">
        <f>YEAR(E160)</f>
        <v>2017</v>
      </c>
      <c r="E160" s="3" t="s">
        <v>204</v>
      </c>
      <c r="F160" s="2" t="s">
        <v>283</v>
      </c>
      <c r="G160" s="10">
        <v>1840.6</v>
      </c>
      <c r="H160" s="2" t="s">
        <v>81</v>
      </c>
    </row>
    <row r="161" spans="1:8" x14ac:dyDescent="0.35">
      <c r="A161" s="14" t="s">
        <v>61</v>
      </c>
      <c r="B161" s="2">
        <v>118609186</v>
      </c>
      <c r="C161" s="2">
        <v>138750</v>
      </c>
      <c r="D161" s="2">
        <f>YEAR(E161)</f>
        <v>2017</v>
      </c>
      <c r="E161" s="3" t="s">
        <v>200</v>
      </c>
      <c r="F161" s="2" t="s">
        <v>285</v>
      </c>
      <c r="G161" s="10">
        <v>1559</v>
      </c>
      <c r="H161" s="2" t="s">
        <v>81</v>
      </c>
    </row>
    <row r="162" spans="1:8" x14ac:dyDescent="0.35">
      <c r="A162" s="14" t="s">
        <v>61</v>
      </c>
      <c r="B162" s="2">
        <v>118609186</v>
      </c>
      <c r="C162" s="2">
        <v>301762</v>
      </c>
      <c r="D162" s="2">
        <f>YEAR(E162)</f>
        <v>2017</v>
      </c>
      <c r="E162" s="3" t="s">
        <v>180</v>
      </c>
      <c r="F162" s="2" t="s">
        <v>287</v>
      </c>
      <c r="G162" s="10">
        <v>375.03</v>
      </c>
      <c r="H162" s="2" t="s">
        <v>82</v>
      </c>
    </row>
    <row r="163" spans="1:8" x14ac:dyDescent="0.35">
      <c r="A163" s="14" t="s">
        <v>61</v>
      </c>
      <c r="B163" s="2">
        <v>118609186</v>
      </c>
      <c r="C163" s="2">
        <v>51051</v>
      </c>
      <c r="D163" s="2">
        <f>YEAR(E163)</f>
        <v>2017</v>
      </c>
      <c r="E163" s="3" t="s">
        <v>217</v>
      </c>
      <c r="F163" s="2" t="s">
        <v>285</v>
      </c>
      <c r="G163" s="10">
        <v>1559</v>
      </c>
      <c r="H163" s="2" t="s">
        <v>81</v>
      </c>
    </row>
    <row r="164" spans="1:8" x14ac:dyDescent="0.35">
      <c r="A164" s="14" t="s">
        <v>61</v>
      </c>
      <c r="B164" s="2">
        <v>118609186</v>
      </c>
      <c r="C164" s="2">
        <v>55035</v>
      </c>
      <c r="D164" s="2">
        <f>YEAR(E164)</f>
        <v>2017</v>
      </c>
      <c r="E164" s="3" t="s">
        <v>216</v>
      </c>
      <c r="F164" s="2" t="s">
        <v>285</v>
      </c>
      <c r="G164" s="10">
        <v>1559</v>
      </c>
      <c r="H164" s="2" t="s">
        <v>81</v>
      </c>
    </row>
    <row r="165" spans="1:8" x14ac:dyDescent="0.35">
      <c r="A165" s="14" t="s">
        <v>61</v>
      </c>
      <c r="B165" s="2">
        <v>118609186</v>
      </c>
      <c r="C165" s="2">
        <v>253705</v>
      </c>
      <c r="D165" s="2">
        <f>YEAR(E165)</f>
        <v>2017</v>
      </c>
      <c r="E165" s="3" t="s">
        <v>176</v>
      </c>
      <c r="F165" s="2" t="s">
        <v>285</v>
      </c>
      <c r="G165" s="10">
        <v>2700</v>
      </c>
      <c r="H165" s="2" t="s">
        <v>81</v>
      </c>
    </row>
    <row r="166" spans="1:8" x14ac:dyDescent="0.35">
      <c r="A166" s="14" t="s">
        <v>61</v>
      </c>
      <c r="B166" s="2">
        <v>118609186</v>
      </c>
      <c r="C166" s="2">
        <v>122729</v>
      </c>
      <c r="D166" s="2">
        <f>YEAR(E166)</f>
        <v>2017</v>
      </c>
      <c r="E166" s="3" t="s">
        <v>205</v>
      </c>
      <c r="F166" s="2" t="s">
        <v>283</v>
      </c>
      <c r="G166" s="10">
        <v>2037.4</v>
      </c>
      <c r="H166" s="2" t="s">
        <v>81</v>
      </c>
    </row>
    <row r="167" spans="1:8" x14ac:dyDescent="0.35">
      <c r="A167" s="14" t="s">
        <v>61</v>
      </c>
      <c r="B167" s="2">
        <v>118609186</v>
      </c>
      <c r="C167" s="2">
        <v>147427</v>
      </c>
      <c r="D167" s="2">
        <f>YEAR(E167)</f>
        <v>2017</v>
      </c>
      <c r="E167" s="3" t="s">
        <v>199</v>
      </c>
      <c r="F167" s="2" t="s">
        <v>285</v>
      </c>
      <c r="G167" s="10">
        <v>1559</v>
      </c>
      <c r="H167" s="2" t="s">
        <v>81</v>
      </c>
    </row>
    <row r="168" spans="1:8" x14ac:dyDescent="0.35">
      <c r="A168" s="14" t="s">
        <v>61</v>
      </c>
      <c r="B168" s="2">
        <v>118609186</v>
      </c>
      <c r="C168" s="2">
        <v>144392</v>
      </c>
      <c r="D168" s="2">
        <f>YEAR(E168)</f>
        <v>2017</v>
      </c>
      <c r="E168" s="3" t="s">
        <v>199</v>
      </c>
      <c r="F168" s="2" t="s">
        <v>286</v>
      </c>
      <c r="G168" s="10">
        <v>163.74</v>
      </c>
      <c r="H168" s="2" t="s">
        <v>81</v>
      </c>
    </row>
    <row r="169" spans="1:8" x14ac:dyDescent="0.35">
      <c r="A169" s="14" t="s">
        <v>61</v>
      </c>
      <c r="B169" s="2">
        <v>118609186</v>
      </c>
      <c r="C169" s="2">
        <v>241531</v>
      </c>
      <c r="D169" s="2">
        <f>YEAR(E169)</f>
        <v>2017</v>
      </c>
      <c r="E169" s="3" t="s">
        <v>185</v>
      </c>
      <c r="F169" s="2" t="s">
        <v>284</v>
      </c>
      <c r="G169" s="10">
        <v>-449.6</v>
      </c>
      <c r="H169" s="2" t="s">
        <v>81</v>
      </c>
    </row>
    <row r="170" spans="1:8" x14ac:dyDescent="0.35">
      <c r="A170" s="14" t="s">
        <v>61</v>
      </c>
      <c r="B170" s="2">
        <v>118609186</v>
      </c>
      <c r="C170" s="2">
        <v>179163</v>
      </c>
      <c r="D170" s="2">
        <f>YEAR(E170)</f>
        <v>2017</v>
      </c>
      <c r="E170" s="3" t="s">
        <v>195</v>
      </c>
      <c r="F170" s="2" t="s">
        <v>284</v>
      </c>
      <c r="G170" s="10">
        <v>379.91</v>
      </c>
      <c r="H170" s="2" t="s">
        <v>81</v>
      </c>
    </row>
    <row r="171" spans="1:8" x14ac:dyDescent="0.35">
      <c r="A171" s="14" t="s">
        <v>61</v>
      </c>
      <c r="B171" s="2">
        <v>118609186</v>
      </c>
      <c r="C171" s="2">
        <v>179163</v>
      </c>
      <c r="D171" s="2">
        <f>YEAR(E171)</f>
        <v>2017</v>
      </c>
      <c r="E171" s="3" t="s">
        <v>195</v>
      </c>
      <c r="F171" s="2" t="s">
        <v>284</v>
      </c>
      <c r="G171" s="10">
        <v>0</v>
      </c>
      <c r="H171" s="2" t="s">
        <v>81</v>
      </c>
    </row>
    <row r="172" spans="1:8" x14ac:dyDescent="0.35">
      <c r="A172" s="14" t="s">
        <v>61</v>
      </c>
      <c r="B172" s="2">
        <v>118609186</v>
      </c>
      <c r="C172" s="2">
        <v>179186</v>
      </c>
      <c r="D172" s="2">
        <f>YEAR(E172)</f>
        <v>2017</v>
      </c>
      <c r="E172" s="3" t="s">
        <v>195</v>
      </c>
      <c r="F172" s="2" t="s">
        <v>286</v>
      </c>
      <c r="G172" s="10">
        <v>1053.8</v>
      </c>
      <c r="H172" s="2" t="s">
        <v>81</v>
      </c>
    </row>
    <row r="173" spans="1:8" x14ac:dyDescent="0.35">
      <c r="A173" s="14" t="s">
        <v>61</v>
      </c>
      <c r="B173" s="2">
        <v>118609186</v>
      </c>
      <c r="C173" s="2">
        <v>217144</v>
      </c>
      <c r="D173" s="2">
        <f>YEAR(E173)</f>
        <v>2017</v>
      </c>
      <c r="E173" s="3" t="s">
        <v>188</v>
      </c>
      <c r="F173" s="2" t="s">
        <v>287</v>
      </c>
      <c r="G173" s="10">
        <v>0</v>
      </c>
      <c r="H173" s="2" t="s">
        <v>82</v>
      </c>
    </row>
    <row r="174" spans="1:8" x14ac:dyDescent="0.35">
      <c r="A174" s="14" t="s">
        <v>61</v>
      </c>
      <c r="B174" s="2">
        <v>118609186</v>
      </c>
      <c r="C174" s="2">
        <v>59387</v>
      </c>
      <c r="D174" s="2">
        <f>YEAR(E174)</f>
        <v>2017</v>
      </c>
      <c r="E174" s="3" t="s">
        <v>215</v>
      </c>
      <c r="F174" s="2" t="s">
        <v>285</v>
      </c>
      <c r="G174" s="10">
        <v>1810</v>
      </c>
      <c r="H174" s="2" t="s">
        <v>81</v>
      </c>
    </row>
    <row r="175" spans="1:8" x14ac:dyDescent="0.35">
      <c r="A175" s="14" t="s">
        <v>61</v>
      </c>
      <c r="B175" s="2">
        <v>118609186</v>
      </c>
      <c r="C175" s="2">
        <v>115512</v>
      </c>
      <c r="D175" s="2">
        <f>YEAR(E175)</f>
        <v>2017</v>
      </c>
      <c r="E175" s="3" t="s">
        <v>208</v>
      </c>
      <c r="F175" s="2" t="s">
        <v>284</v>
      </c>
      <c r="G175" s="10">
        <v>9.76</v>
      </c>
      <c r="H175" s="2" t="s">
        <v>81</v>
      </c>
    </row>
    <row r="176" spans="1:8" x14ac:dyDescent="0.35">
      <c r="A176" s="14" t="s">
        <v>61</v>
      </c>
      <c r="B176" s="2">
        <v>118609186</v>
      </c>
      <c r="C176" s="2">
        <v>364550</v>
      </c>
      <c r="D176" s="2">
        <f>YEAR(E176)</f>
        <v>2017</v>
      </c>
      <c r="E176" s="3" t="s">
        <v>173</v>
      </c>
      <c r="F176" s="2" t="s">
        <v>284</v>
      </c>
      <c r="G176" s="10">
        <v>-1233.74</v>
      </c>
      <c r="H176" s="2" t="s">
        <v>81</v>
      </c>
    </row>
    <row r="177" spans="1:8" x14ac:dyDescent="0.35">
      <c r="A177" s="14" t="s">
        <v>61</v>
      </c>
      <c r="B177" s="2">
        <v>118609186</v>
      </c>
      <c r="C177" s="2">
        <v>115554</v>
      </c>
      <c r="D177" s="2">
        <f>YEAR(E177)</f>
        <v>2017</v>
      </c>
      <c r="E177" s="3" t="s">
        <v>207</v>
      </c>
      <c r="F177" s="2" t="s">
        <v>285</v>
      </c>
      <c r="G177" s="10">
        <v>1559</v>
      </c>
      <c r="H177" s="2" t="s">
        <v>81</v>
      </c>
    </row>
    <row r="178" spans="1:8" x14ac:dyDescent="0.35">
      <c r="A178" s="14" t="s">
        <v>61</v>
      </c>
      <c r="B178" s="2">
        <v>118609186</v>
      </c>
      <c r="C178" s="2">
        <v>115596</v>
      </c>
      <c r="D178" s="2">
        <f>YEAR(E178)</f>
        <v>2017</v>
      </c>
      <c r="E178" s="3" t="s">
        <v>207</v>
      </c>
      <c r="F178" s="2" t="s">
        <v>285</v>
      </c>
      <c r="G178" s="10">
        <v>1559</v>
      </c>
      <c r="H178" s="2" t="s">
        <v>81</v>
      </c>
    </row>
    <row r="179" spans="1:8" x14ac:dyDescent="0.35">
      <c r="A179" s="14" t="s">
        <v>61</v>
      </c>
      <c r="B179" s="2">
        <v>118609186</v>
      </c>
      <c r="C179" s="2">
        <v>88196</v>
      </c>
      <c r="D179" s="2">
        <f>YEAR(E179)</f>
        <v>2017</v>
      </c>
      <c r="E179" s="3" t="s">
        <v>211</v>
      </c>
      <c r="F179" s="2" t="s">
        <v>283</v>
      </c>
      <c r="G179" s="10">
        <v>909.8</v>
      </c>
      <c r="H179" s="2" t="s">
        <v>81</v>
      </c>
    </row>
    <row r="180" spans="1:8" x14ac:dyDescent="0.35">
      <c r="A180" s="14" t="s">
        <v>61</v>
      </c>
      <c r="B180" s="2">
        <v>118609186</v>
      </c>
      <c r="C180" s="2">
        <v>154912</v>
      </c>
      <c r="D180" s="2">
        <f>YEAR(E180)</f>
        <v>2017</v>
      </c>
      <c r="E180" s="3" t="s">
        <v>198</v>
      </c>
      <c r="F180" s="2" t="s">
        <v>284</v>
      </c>
      <c r="G180" s="10">
        <v>-1260.53</v>
      </c>
      <c r="H180" s="2" t="s">
        <v>81</v>
      </c>
    </row>
    <row r="181" spans="1:8" x14ac:dyDescent="0.35">
      <c r="A181" s="14" t="s">
        <v>61</v>
      </c>
      <c r="B181" s="2">
        <v>118609186</v>
      </c>
      <c r="C181" s="2">
        <v>154159</v>
      </c>
      <c r="D181" s="2">
        <f>YEAR(E181)</f>
        <v>2017</v>
      </c>
      <c r="E181" s="3" t="s">
        <v>198</v>
      </c>
      <c r="F181" s="2" t="s">
        <v>285</v>
      </c>
      <c r="G181" s="10">
        <v>1559</v>
      </c>
      <c r="H181" s="2" t="s">
        <v>81</v>
      </c>
    </row>
    <row r="182" spans="1:8" x14ac:dyDescent="0.35">
      <c r="A182" s="14" t="s">
        <v>61</v>
      </c>
      <c r="B182" s="2">
        <v>118609186</v>
      </c>
      <c r="C182" s="2">
        <v>252250</v>
      </c>
      <c r="D182" s="2">
        <f>YEAR(E182)</f>
        <v>2017</v>
      </c>
      <c r="E182" s="3" t="s">
        <v>184</v>
      </c>
      <c r="F182" s="2" t="s">
        <v>287</v>
      </c>
      <c r="G182" s="10">
        <v>599.12</v>
      </c>
      <c r="H182" s="2" t="s">
        <v>82</v>
      </c>
    </row>
    <row r="183" spans="1:8" x14ac:dyDescent="0.35">
      <c r="A183" s="14" t="s">
        <v>61</v>
      </c>
      <c r="B183" s="2">
        <v>118609186</v>
      </c>
      <c r="C183" s="2">
        <v>252243</v>
      </c>
      <c r="D183" s="2">
        <f>YEAR(E183)</f>
        <v>2017</v>
      </c>
      <c r="E183" s="3" t="s">
        <v>184</v>
      </c>
      <c r="F183" s="2" t="s">
        <v>287</v>
      </c>
      <c r="G183" s="10">
        <v>592.91999999999996</v>
      </c>
      <c r="H183" s="2" t="s">
        <v>82</v>
      </c>
    </row>
    <row r="184" spans="1:8" x14ac:dyDescent="0.35">
      <c r="A184" s="14" t="s">
        <v>61</v>
      </c>
      <c r="B184" s="2">
        <v>118609186</v>
      </c>
      <c r="C184" s="2">
        <v>245807</v>
      </c>
      <c r="D184" s="2">
        <f>YEAR(E184)</f>
        <v>2017</v>
      </c>
      <c r="E184" s="3" t="s">
        <v>184</v>
      </c>
      <c r="F184" s="2" t="s">
        <v>286</v>
      </c>
      <c r="G184" s="10">
        <v>779.5</v>
      </c>
      <c r="H184" s="2" t="s">
        <v>81</v>
      </c>
    </row>
    <row r="185" spans="1:8" x14ac:dyDescent="0.35">
      <c r="A185" s="14" t="s">
        <v>61</v>
      </c>
      <c r="B185" s="2">
        <v>118609186</v>
      </c>
      <c r="C185" s="2">
        <v>245807</v>
      </c>
      <c r="D185" s="2">
        <f>YEAR(E185)</f>
        <v>2017</v>
      </c>
      <c r="E185" s="3" t="s">
        <v>184</v>
      </c>
      <c r="F185" s="2" t="s">
        <v>286</v>
      </c>
      <c r="G185" s="10">
        <v>-779.5</v>
      </c>
      <c r="H185" s="2" t="s">
        <v>81</v>
      </c>
    </row>
    <row r="186" spans="1:8" x14ac:dyDescent="0.35">
      <c r="A186" s="14" t="s">
        <v>61</v>
      </c>
      <c r="B186" s="2">
        <v>118620596</v>
      </c>
      <c r="C186" s="2">
        <v>41711</v>
      </c>
      <c r="D186" s="2">
        <f>YEAR(E186)</f>
        <v>2018</v>
      </c>
      <c r="E186" s="3" t="s">
        <v>274</v>
      </c>
      <c r="F186" s="2" t="s">
        <v>283</v>
      </c>
      <c r="G186" s="10">
        <v>2042</v>
      </c>
      <c r="H186" s="2" t="s">
        <v>81</v>
      </c>
    </row>
    <row r="187" spans="1:8" x14ac:dyDescent="0.35">
      <c r="A187" s="14" t="s">
        <v>61</v>
      </c>
      <c r="B187" s="2">
        <v>118620596</v>
      </c>
      <c r="C187" s="2">
        <v>35188</v>
      </c>
      <c r="D187" s="2">
        <f>YEAR(E187)</f>
        <v>2018</v>
      </c>
      <c r="E187" s="3" t="s">
        <v>274</v>
      </c>
      <c r="F187" s="2" t="s">
        <v>285</v>
      </c>
      <c r="G187" s="10">
        <v>981.03</v>
      </c>
      <c r="H187" s="2" t="s">
        <v>81</v>
      </c>
    </row>
    <row r="188" spans="1:8" x14ac:dyDescent="0.35">
      <c r="A188" s="14" t="s">
        <v>61</v>
      </c>
      <c r="B188" s="2">
        <v>118620596</v>
      </c>
      <c r="C188" s="2">
        <v>38353</v>
      </c>
      <c r="D188" s="2">
        <f>YEAR(E188)</f>
        <v>2018</v>
      </c>
      <c r="E188" s="3" t="s">
        <v>275</v>
      </c>
      <c r="F188" s="2" t="s">
        <v>285</v>
      </c>
      <c r="G188" s="10">
        <v>1810</v>
      </c>
      <c r="H188" s="2" t="s">
        <v>81</v>
      </c>
    </row>
    <row r="189" spans="1:8" x14ac:dyDescent="0.35">
      <c r="A189" s="14" t="s">
        <v>61</v>
      </c>
      <c r="B189" s="2">
        <v>118620596</v>
      </c>
      <c r="C189" s="2">
        <v>302851</v>
      </c>
      <c r="D189" s="2">
        <f>YEAR(E189)</f>
        <v>2018</v>
      </c>
      <c r="E189" s="3" t="s">
        <v>239</v>
      </c>
      <c r="F189" s="2" t="s">
        <v>287</v>
      </c>
      <c r="G189" s="10">
        <v>1712.05</v>
      </c>
      <c r="H189" s="2" t="s">
        <v>86</v>
      </c>
    </row>
    <row r="190" spans="1:8" x14ac:dyDescent="0.35">
      <c r="A190" s="14" t="s">
        <v>61</v>
      </c>
      <c r="B190" s="2">
        <v>118620596</v>
      </c>
      <c r="C190" s="2">
        <v>107684</v>
      </c>
      <c r="D190" s="2">
        <f>YEAR(E190)</f>
        <v>2018</v>
      </c>
      <c r="E190" s="3" t="s">
        <v>264</v>
      </c>
      <c r="F190" s="2" t="s">
        <v>283</v>
      </c>
      <c r="G190" s="10">
        <v>1339.74</v>
      </c>
      <c r="H190" s="2" t="s">
        <v>81</v>
      </c>
    </row>
    <row r="191" spans="1:8" x14ac:dyDescent="0.35">
      <c r="A191" s="14" t="s">
        <v>61</v>
      </c>
      <c r="B191" s="2">
        <v>118620596</v>
      </c>
      <c r="C191" s="2">
        <v>256950</v>
      </c>
      <c r="D191" s="2">
        <f>YEAR(E191)</f>
        <v>2018</v>
      </c>
      <c r="E191" s="3" t="s">
        <v>245</v>
      </c>
      <c r="F191" s="2" t="s">
        <v>284</v>
      </c>
      <c r="G191" s="10">
        <v>0</v>
      </c>
      <c r="H191" s="2" t="s">
        <v>81</v>
      </c>
    </row>
    <row r="192" spans="1:8" x14ac:dyDescent="0.35">
      <c r="A192" s="14" t="s">
        <v>61</v>
      </c>
      <c r="B192" s="2">
        <v>118620596</v>
      </c>
      <c r="C192" s="2">
        <v>356094</v>
      </c>
      <c r="D192" s="2">
        <f>YEAR(E192)</f>
        <v>2018</v>
      </c>
      <c r="E192" s="3" t="s">
        <v>226</v>
      </c>
      <c r="F192" s="2" t="s">
        <v>284</v>
      </c>
      <c r="G192" s="10">
        <v>43.14</v>
      </c>
      <c r="H192" s="2" t="s">
        <v>81</v>
      </c>
    </row>
    <row r="193" spans="1:8" x14ac:dyDescent="0.35">
      <c r="A193" s="14" t="s">
        <v>61</v>
      </c>
      <c r="B193" s="2">
        <v>118620596</v>
      </c>
      <c r="C193" s="2">
        <v>163265</v>
      </c>
      <c r="D193" s="2">
        <f>YEAR(E193)</f>
        <v>2018</v>
      </c>
      <c r="E193" s="3" t="s">
        <v>260</v>
      </c>
      <c r="F193" s="2" t="s">
        <v>287</v>
      </c>
      <c r="G193" s="10">
        <v>1817.09</v>
      </c>
      <c r="H193" s="2" t="s">
        <v>84</v>
      </c>
    </row>
    <row r="194" spans="1:8" x14ac:dyDescent="0.35">
      <c r="A194" s="14" t="s">
        <v>61</v>
      </c>
      <c r="B194" s="2">
        <v>118620596</v>
      </c>
      <c r="C194" s="2">
        <v>5936</v>
      </c>
      <c r="D194" s="2">
        <f>YEAR(E194)</f>
        <v>2018</v>
      </c>
      <c r="E194" s="3" t="s">
        <v>282</v>
      </c>
      <c r="F194" s="2" t="s">
        <v>285</v>
      </c>
      <c r="G194" s="10">
        <v>1570</v>
      </c>
      <c r="H194" s="2" t="s">
        <v>81</v>
      </c>
    </row>
    <row r="195" spans="1:8" x14ac:dyDescent="0.35">
      <c r="A195" s="14" t="s">
        <v>61</v>
      </c>
      <c r="B195" s="2">
        <v>118620596</v>
      </c>
      <c r="C195" s="2">
        <v>337518</v>
      </c>
      <c r="D195" s="2">
        <f>YEAR(E195)</f>
        <v>2018</v>
      </c>
      <c r="E195" s="3" t="s">
        <v>231</v>
      </c>
      <c r="F195" s="2" t="s">
        <v>283</v>
      </c>
      <c r="G195" s="10">
        <v>2429</v>
      </c>
      <c r="H195" s="2" t="s">
        <v>81</v>
      </c>
    </row>
    <row r="196" spans="1:8" x14ac:dyDescent="0.35">
      <c r="A196" s="14" t="s">
        <v>61</v>
      </c>
      <c r="B196" s="2">
        <v>118620596</v>
      </c>
      <c r="C196" s="2">
        <v>358475</v>
      </c>
      <c r="D196" s="2">
        <f>YEAR(E196)</f>
        <v>2018</v>
      </c>
      <c r="E196" s="3" t="s">
        <v>225</v>
      </c>
      <c r="F196" s="2" t="s">
        <v>285</v>
      </c>
      <c r="G196" s="10">
        <v>1570</v>
      </c>
      <c r="H196" s="2" t="s">
        <v>81</v>
      </c>
    </row>
    <row r="197" spans="1:8" x14ac:dyDescent="0.35">
      <c r="A197" s="14" t="s">
        <v>61</v>
      </c>
      <c r="B197" s="2">
        <v>118620596</v>
      </c>
      <c r="C197" s="2">
        <v>175406</v>
      </c>
      <c r="D197" s="2">
        <f>YEAR(E197)</f>
        <v>2018</v>
      </c>
      <c r="E197" s="3" t="s">
        <v>256</v>
      </c>
      <c r="F197" s="2" t="s">
        <v>287</v>
      </c>
      <c r="G197" s="10">
        <v>471.86</v>
      </c>
      <c r="H197" s="2" t="s">
        <v>82</v>
      </c>
    </row>
    <row r="198" spans="1:8" x14ac:dyDescent="0.35">
      <c r="A198" s="14" t="s">
        <v>61</v>
      </c>
      <c r="B198" s="2">
        <v>118620596</v>
      </c>
      <c r="C198" s="2">
        <v>20297</v>
      </c>
      <c r="D198" s="2">
        <f>YEAR(E198)</f>
        <v>2018</v>
      </c>
      <c r="E198" s="3" t="s">
        <v>279</v>
      </c>
      <c r="F198" s="2" t="s">
        <v>283</v>
      </c>
      <c r="G198" s="10">
        <v>512</v>
      </c>
      <c r="H198" s="2" t="s">
        <v>81</v>
      </c>
    </row>
    <row r="199" spans="1:8" x14ac:dyDescent="0.35">
      <c r="A199" s="14" t="s">
        <v>61</v>
      </c>
      <c r="B199" s="2">
        <v>118620596</v>
      </c>
      <c r="C199" s="2">
        <v>57678</v>
      </c>
      <c r="D199" s="2">
        <f>YEAR(E199)</f>
        <v>2018</v>
      </c>
      <c r="E199" s="3" t="s">
        <v>270</v>
      </c>
      <c r="F199" s="2" t="s">
        <v>285</v>
      </c>
      <c r="G199" s="10">
        <v>1570</v>
      </c>
      <c r="H199" s="2" t="s">
        <v>81</v>
      </c>
    </row>
    <row r="200" spans="1:8" x14ac:dyDescent="0.35">
      <c r="A200" s="14" t="s">
        <v>61</v>
      </c>
      <c r="B200" s="2">
        <v>118620596</v>
      </c>
      <c r="C200" s="2">
        <v>171463</v>
      </c>
      <c r="D200" s="2">
        <f>YEAR(E200)</f>
        <v>2018</v>
      </c>
      <c r="E200" s="3" t="s">
        <v>258</v>
      </c>
      <c r="F200" s="2" t="s">
        <v>285</v>
      </c>
      <c r="G200" s="10">
        <v>1570</v>
      </c>
      <c r="H200" s="2" t="s">
        <v>81</v>
      </c>
    </row>
    <row r="201" spans="1:8" x14ac:dyDescent="0.35">
      <c r="A201" s="14" t="s">
        <v>61</v>
      </c>
      <c r="B201" s="2">
        <v>118620596</v>
      </c>
      <c r="C201" s="2">
        <v>208383</v>
      </c>
      <c r="D201" s="2">
        <f>YEAR(E201)</f>
        <v>2018</v>
      </c>
      <c r="E201" s="3" t="s">
        <v>252</v>
      </c>
      <c r="F201" s="2" t="s">
        <v>287</v>
      </c>
      <c r="G201" s="10">
        <v>371.73</v>
      </c>
      <c r="H201" s="2" t="s">
        <v>82</v>
      </c>
    </row>
    <row r="202" spans="1:8" x14ac:dyDescent="0.35">
      <c r="A202" s="14" t="s">
        <v>61</v>
      </c>
      <c r="B202" s="2">
        <v>118620596</v>
      </c>
      <c r="C202" s="2">
        <v>335913</v>
      </c>
      <c r="D202" s="2">
        <f>YEAR(E202)</f>
        <v>2018</v>
      </c>
      <c r="E202" s="3" t="s">
        <v>232</v>
      </c>
      <c r="F202" s="2" t="s">
        <v>285</v>
      </c>
      <c r="G202" s="10">
        <v>1570</v>
      </c>
      <c r="H202" s="2" t="s">
        <v>81</v>
      </c>
    </row>
    <row r="203" spans="1:8" x14ac:dyDescent="0.35">
      <c r="A203" s="14" t="s">
        <v>61</v>
      </c>
      <c r="B203" s="2">
        <v>118620596</v>
      </c>
      <c r="C203" s="2">
        <v>351337</v>
      </c>
      <c r="D203" s="2">
        <f>YEAR(E203)</f>
        <v>2018</v>
      </c>
      <c r="E203" s="3" t="s">
        <v>227</v>
      </c>
      <c r="F203" s="2" t="s">
        <v>283</v>
      </c>
      <c r="G203" s="10">
        <v>1000</v>
      </c>
      <c r="H203" s="2" t="s">
        <v>81</v>
      </c>
    </row>
    <row r="204" spans="1:8" x14ac:dyDescent="0.35">
      <c r="A204" s="14" t="s">
        <v>61</v>
      </c>
      <c r="B204" s="2">
        <v>118620596</v>
      </c>
      <c r="C204" s="2">
        <v>371250</v>
      </c>
      <c r="D204" s="2">
        <f>YEAR(E204)</f>
        <v>2018</v>
      </c>
      <c r="E204" s="3" t="s">
        <v>224</v>
      </c>
      <c r="F204" s="2" t="s">
        <v>283</v>
      </c>
      <c r="G204" s="10">
        <v>5460.23</v>
      </c>
      <c r="H204" s="2" t="s">
        <v>81</v>
      </c>
    </row>
    <row r="205" spans="1:8" x14ac:dyDescent="0.35">
      <c r="A205" s="14" t="s">
        <v>61</v>
      </c>
      <c r="B205" s="2">
        <v>118620596</v>
      </c>
      <c r="C205" s="2">
        <v>19052</v>
      </c>
      <c r="D205" s="2">
        <f>YEAR(E205)</f>
        <v>2018</v>
      </c>
      <c r="E205" s="3" t="s">
        <v>280</v>
      </c>
      <c r="F205" s="2" t="s">
        <v>287</v>
      </c>
      <c r="G205" s="10">
        <v>73.2</v>
      </c>
      <c r="H205" s="2" t="s">
        <v>82</v>
      </c>
    </row>
    <row r="206" spans="1:8" x14ac:dyDescent="0.35">
      <c r="A206" s="14" t="s">
        <v>61</v>
      </c>
      <c r="B206" s="2">
        <v>118620596</v>
      </c>
      <c r="C206" s="2">
        <v>14349</v>
      </c>
      <c r="D206" s="2">
        <f>YEAR(E206)</f>
        <v>2018</v>
      </c>
      <c r="E206" s="3" t="s">
        <v>280</v>
      </c>
      <c r="F206" s="2" t="s">
        <v>285</v>
      </c>
      <c r="G206" s="10">
        <v>1570</v>
      </c>
      <c r="H206" s="2" t="s">
        <v>81</v>
      </c>
    </row>
    <row r="207" spans="1:8" x14ac:dyDescent="0.35">
      <c r="A207" s="14" t="s">
        <v>61</v>
      </c>
      <c r="B207" s="2">
        <v>118620596</v>
      </c>
      <c r="C207" s="2">
        <v>211308</v>
      </c>
      <c r="D207" s="2">
        <f>YEAR(E207)</f>
        <v>2018</v>
      </c>
      <c r="E207" s="3" t="s">
        <v>251</v>
      </c>
      <c r="F207" s="2" t="s">
        <v>285</v>
      </c>
      <c r="G207" s="10">
        <v>1570</v>
      </c>
      <c r="H207" s="2" t="s">
        <v>81</v>
      </c>
    </row>
    <row r="208" spans="1:8" x14ac:dyDescent="0.35">
      <c r="A208" s="14" t="s">
        <v>61</v>
      </c>
      <c r="B208" s="2">
        <v>118620596</v>
      </c>
      <c r="C208" s="2">
        <v>315347</v>
      </c>
      <c r="D208" s="2">
        <f>YEAR(E208)</f>
        <v>2018</v>
      </c>
      <c r="E208" s="3" t="s">
        <v>235</v>
      </c>
      <c r="F208" s="2" t="s">
        <v>285</v>
      </c>
      <c r="G208" s="10">
        <v>1487</v>
      </c>
      <c r="H208" s="2" t="s">
        <v>81</v>
      </c>
    </row>
    <row r="209" spans="1:8" x14ac:dyDescent="0.35">
      <c r="A209" s="14" t="s">
        <v>61</v>
      </c>
      <c r="B209" s="2">
        <v>118620596</v>
      </c>
      <c r="C209" s="2">
        <v>274855</v>
      </c>
      <c r="D209" s="2">
        <f>YEAR(E209)</f>
        <v>2018</v>
      </c>
      <c r="E209" s="3" t="s">
        <v>235</v>
      </c>
      <c r="F209" s="2" t="s">
        <v>285</v>
      </c>
      <c r="G209" s="10">
        <v>1570</v>
      </c>
      <c r="H209" s="2" t="s">
        <v>81</v>
      </c>
    </row>
    <row r="210" spans="1:8" x14ac:dyDescent="0.35">
      <c r="A210" s="14" t="s">
        <v>61</v>
      </c>
      <c r="B210" s="2">
        <v>118620596</v>
      </c>
      <c r="C210" s="2">
        <v>337498</v>
      </c>
      <c r="D210" s="2">
        <f>YEAR(E210)</f>
        <v>2018</v>
      </c>
      <c r="E210" s="3" t="s">
        <v>230</v>
      </c>
      <c r="F210" s="2" t="s">
        <v>285</v>
      </c>
      <c r="G210" s="10">
        <v>1810</v>
      </c>
      <c r="H210" s="2" t="s">
        <v>81</v>
      </c>
    </row>
    <row r="211" spans="1:8" x14ac:dyDescent="0.35">
      <c r="A211" s="14" t="s">
        <v>61</v>
      </c>
      <c r="B211" s="2">
        <v>118620596</v>
      </c>
      <c r="C211" s="2">
        <v>338477</v>
      </c>
      <c r="D211" s="2">
        <f>YEAR(E211)</f>
        <v>2018</v>
      </c>
      <c r="E211" s="3" t="s">
        <v>230</v>
      </c>
      <c r="F211" s="2" t="s">
        <v>287</v>
      </c>
      <c r="G211" s="10">
        <v>398.74</v>
      </c>
      <c r="H211" s="2" t="s">
        <v>82</v>
      </c>
    </row>
    <row r="212" spans="1:8" x14ac:dyDescent="0.35">
      <c r="A212" s="14" t="s">
        <v>61</v>
      </c>
      <c r="B212" s="2">
        <v>118620596</v>
      </c>
      <c r="C212" s="2">
        <v>81056</v>
      </c>
      <c r="D212" s="2">
        <f>YEAR(E212)</f>
        <v>2018</v>
      </c>
      <c r="E212" s="3" t="s">
        <v>269</v>
      </c>
      <c r="F212" s="2" t="s">
        <v>287</v>
      </c>
      <c r="G212" s="10">
        <v>298.24</v>
      </c>
      <c r="H212" s="2" t="s">
        <v>82</v>
      </c>
    </row>
    <row r="213" spans="1:8" x14ac:dyDescent="0.35">
      <c r="A213" s="14" t="s">
        <v>61</v>
      </c>
      <c r="B213" s="2">
        <v>118620596</v>
      </c>
      <c r="C213" s="2">
        <v>275536</v>
      </c>
      <c r="D213" s="2">
        <f>YEAR(E213)</f>
        <v>2018</v>
      </c>
      <c r="E213" s="3" t="s">
        <v>243</v>
      </c>
      <c r="F213" s="2" t="s">
        <v>283</v>
      </c>
      <c r="G213" s="10">
        <v>4219.6000000000004</v>
      </c>
      <c r="H213" s="2" t="s">
        <v>81</v>
      </c>
    </row>
    <row r="214" spans="1:8" x14ac:dyDescent="0.35">
      <c r="A214" s="14" t="s">
        <v>61</v>
      </c>
      <c r="B214" s="2">
        <v>118620596</v>
      </c>
      <c r="C214" s="2">
        <v>17500</v>
      </c>
      <c r="D214" s="2">
        <f>YEAR(E214)</f>
        <v>2018</v>
      </c>
      <c r="E214" s="3" t="s">
        <v>281</v>
      </c>
      <c r="F214" s="2" t="s">
        <v>286</v>
      </c>
      <c r="G214" s="10">
        <v>171.43</v>
      </c>
      <c r="H214" s="2" t="s">
        <v>81</v>
      </c>
    </row>
    <row r="215" spans="1:8" x14ac:dyDescent="0.35">
      <c r="A215" s="14" t="s">
        <v>61</v>
      </c>
      <c r="B215" s="2">
        <v>118620596</v>
      </c>
      <c r="C215" s="2">
        <v>340794</v>
      </c>
      <c r="D215" s="2">
        <f>YEAR(E215)</f>
        <v>2018</v>
      </c>
      <c r="E215" s="3" t="s">
        <v>229</v>
      </c>
      <c r="F215" s="2" t="s">
        <v>285</v>
      </c>
      <c r="G215" s="10">
        <v>1570</v>
      </c>
      <c r="H215" s="2" t="s">
        <v>81</v>
      </c>
    </row>
    <row r="216" spans="1:8" x14ac:dyDescent="0.35">
      <c r="A216" s="14" t="s">
        <v>61</v>
      </c>
      <c r="B216" s="2">
        <v>118620596</v>
      </c>
      <c r="C216" s="2">
        <v>144967</v>
      </c>
      <c r="D216" s="2">
        <f>YEAR(E216)</f>
        <v>2018</v>
      </c>
      <c r="E216" s="3" t="s">
        <v>263</v>
      </c>
      <c r="F216" s="2" t="s">
        <v>285</v>
      </c>
      <c r="G216" s="10">
        <v>1570</v>
      </c>
      <c r="H216" s="2" t="s">
        <v>81</v>
      </c>
    </row>
    <row r="217" spans="1:8" x14ac:dyDescent="0.35">
      <c r="A217" s="14" t="s">
        <v>61</v>
      </c>
      <c r="B217" s="2">
        <v>118620596</v>
      </c>
      <c r="C217" s="2">
        <v>184234</v>
      </c>
      <c r="D217" s="2">
        <f>YEAR(E217)</f>
        <v>2018</v>
      </c>
      <c r="E217" s="3" t="s">
        <v>255</v>
      </c>
      <c r="F217" s="2" t="s">
        <v>283</v>
      </c>
      <c r="G217" s="10">
        <v>1452</v>
      </c>
      <c r="H217" s="2" t="s">
        <v>81</v>
      </c>
    </row>
    <row r="218" spans="1:8" x14ac:dyDescent="0.35">
      <c r="A218" s="14" t="s">
        <v>61</v>
      </c>
      <c r="B218" s="2">
        <v>118620596</v>
      </c>
      <c r="C218" s="2">
        <v>179526</v>
      </c>
      <c r="D218" s="2">
        <f>YEAR(E218)</f>
        <v>2018</v>
      </c>
      <c r="E218" s="3" t="s">
        <v>255</v>
      </c>
      <c r="F218" s="2" t="s">
        <v>284</v>
      </c>
      <c r="G218" s="10">
        <v>-411.73</v>
      </c>
      <c r="H218" s="2" t="s">
        <v>81</v>
      </c>
    </row>
    <row r="219" spans="1:8" x14ac:dyDescent="0.35">
      <c r="A219" s="14" t="s">
        <v>61</v>
      </c>
      <c r="B219" s="2">
        <v>118620596</v>
      </c>
      <c r="C219" s="2">
        <v>248465</v>
      </c>
      <c r="D219" s="2">
        <f>YEAR(E219)</f>
        <v>2018</v>
      </c>
      <c r="E219" s="3" t="s">
        <v>246</v>
      </c>
      <c r="F219" s="2" t="s">
        <v>283</v>
      </c>
      <c r="G219" s="10">
        <v>402</v>
      </c>
      <c r="H219" s="2" t="s">
        <v>81</v>
      </c>
    </row>
    <row r="220" spans="1:8" x14ac:dyDescent="0.35">
      <c r="A220" s="14" t="s">
        <v>61</v>
      </c>
      <c r="B220" s="2">
        <v>118620596</v>
      </c>
      <c r="C220" s="2">
        <v>308237</v>
      </c>
      <c r="D220" s="2">
        <f>YEAR(E220)</f>
        <v>2018</v>
      </c>
      <c r="E220" s="3" t="s">
        <v>238</v>
      </c>
      <c r="F220" s="2" t="s">
        <v>283</v>
      </c>
      <c r="G220" s="10">
        <v>222</v>
      </c>
      <c r="H220" s="2" t="s">
        <v>81</v>
      </c>
    </row>
    <row r="221" spans="1:8" x14ac:dyDescent="0.35">
      <c r="A221" s="14" t="s">
        <v>61</v>
      </c>
      <c r="B221" s="2">
        <v>118620596</v>
      </c>
      <c r="C221" s="2">
        <v>20634</v>
      </c>
      <c r="D221" s="2">
        <f>YEAR(E221)</f>
        <v>2018</v>
      </c>
      <c r="E221" s="3" t="s">
        <v>278</v>
      </c>
      <c r="F221" s="2" t="s">
        <v>284</v>
      </c>
      <c r="G221" s="10">
        <v>-924.71</v>
      </c>
      <c r="H221" s="2" t="s">
        <v>81</v>
      </c>
    </row>
    <row r="222" spans="1:8" x14ac:dyDescent="0.35">
      <c r="A222" s="14" t="s">
        <v>61</v>
      </c>
      <c r="B222" s="2">
        <v>118620596</v>
      </c>
      <c r="C222" s="2">
        <v>767346</v>
      </c>
      <c r="D222" s="2">
        <f>YEAR(E222)</f>
        <v>2018</v>
      </c>
      <c r="E222" s="3" t="s">
        <v>242</v>
      </c>
      <c r="F222" s="2" t="s">
        <v>283</v>
      </c>
      <c r="G222" s="10">
        <v>872</v>
      </c>
      <c r="H222" s="2" t="s">
        <v>81</v>
      </c>
    </row>
    <row r="223" spans="1:8" x14ac:dyDescent="0.35">
      <c r="A223" s="14" t="s">
        <v>61</v>
      </c>
      <c r="B223" s="2">
        <v>118620596</v>
      </c>
      <c r="C223" s="2">
        <v>276134</v>
      </c>
      <c r="D223" s="2">
        <f>YEAR(E223)</f>
        <v>2018</v>
      </c>
      <c r="E223" s="3" t="s">
        <v>242</v>
      </c>
      <c r="F223" s="2" t="s">
        <v>285</v>
      </c>
      <c r="G223" s="10">
        <v>1570</v>
      </c>
      <c r="H223" s="2" t="s">
        <v>81</v>
      </c>
    </row>
    <row r="224" spans="1:8" x14ac:dyDescent="0.35">
      <c r="A224" s="14" t="s">
        <v>61</v>
      </c>
      <c r="B224" s="2">
        <v>118620596</v>
      </c>
      <c r="C224" s="2">
        <v>275498</v>
      </c>
      <c r="D224" s="2">
        <f>YEAR(E224)</f>
        <v>2018</v>
      </c>
      <c r="E224" s="3" t="s">
        <v>242</v>
      </c>
      <c r="F224" s="2" t="s">
        <v>283</v>
      </c>
      <c r="G224" s="10">
        <v>255.95</v>
      </c>
      <c r="H224" s="2" t="s">
        <v>81</v>
      </c>
    </row>
    <row r="225" spans="1:8" x14ac:dyDescent="0.35">
      <c r="A225" s="14" t="s">
        <v>61</v>
      </c>
      <c r="B225" s="2">
        <v>118620596</v>
      </c>
      <c r="C225" s="2">
        <v>265435</v>
      </c>
      <c r="D225" s="2">
        <f>YEAR(E225)</f>
        <v>2018</v>
      </c>
      <c r="E225" s="3" t="s">
        <v>244</v>
      </c>
      <c r="F225" s="2" t="s">
        <v>283</v>
      </c>
      <c r="G225" s="10">
        <v>424</v>
      </c>
      <c r="H225" s="2" t="s">
        <v>81</v>
      </c>
    </row>
    <row r="226" spans="1:8" x14ac:dyDescent="0.35">
      <c r="A226" s="14" t="s">
        <v>61</v>
      </c>
      <c r="B226" s="2">
        <v>118620596</v>
      </c>
      <c r="C226" s="2">
        <v>148206</v>
      </c>
      <c r="D226" s="2">
        <f>YEAR(E226)</f>
        <v>2018</v>
      </c>
      <c r="E226" s="3" t="s">
        <v>262</v>
      </c>
      <c r="F226" s="2" t="s">
        <v>285</v>
      </c>
      <c r="G226" s="10">
        <v>1570</v>
      </c>
      <c r="H226" s="2" t="s">
        <v>81</v>
      </c>
    </row>
    <row r="227" spans="1:8" x14ac:dyDescent="0.35">
      <c r="A227" s="14" t="s">
        <v>61</v>
      </c>
      <c r="B227" s="2">
        <v>118620596</v>
      </c>
      <c r="C227" s="2">
        <v>243818</v>
      </c>
      <c r="D227" s="2">
        <f>YEAR(E227)</f>
        <v>2018</v>
      </c>
      <c r="E227" s="3" t="s">
        <v>247</v>
      </c>
      <c r="F227" s="2" t="s">
        <v>284</v>
      </c>
      <c r="G227" s="10">
        <v>-1147.3</v>
      </c>
      <c r="H227" s="2" t="s">
        <v>81</v>
      </c>
    </row>
    <row r="228" spans="1:8" x14ac:dyDescent="0.35">
      <c r="A228" s="14" t="s">
        <v>61</v>
      </c>
      <c r="B228" s="2">
        <v>118620596</v>
      </c>
      <c r="C228" s="2">
        <v>90718</v>
      </c>
      <c r="D228" s="2">
        <f>YEAR(E228)</f>
        <v>2018</v>
      </c>
      <c r="E228" s="3" t="s">
        <v>268</v>
      </c>
      <c r="F228" s="2" t="s">
        <v>285</v>
      </c>
      <c r="G228" s="10">
        <v>558.5</v>
      </c>
      <c r="H228" s="2" t="s">
        <v>81</v>
      </c>
    </row>
    <row r="229" spans="1:8" x14ac:dyDescent="0.35">
      <c r="A229" s="14" t="s">
        <v>61</v>
      </c>
      <c r="B229" s="2">
        <v>118620596</v>
      </c>
      <c r="C229" s="2">
        <v>311194</v>
      </c>
      <c r="D229" s="2">
        <f>YEAR(E229)</f>
        <v>2018</v>
      </c>
      <c r="E229" s="3" t="s">
        <v>237</v>
      </c>
      <c r="F229" s="2" t="s">
        <v>285</v>
      </c>
      <c r="G229" s="10">
        <v>1570</v>
      </c>
      <c r="H229" s="2" t="s">
        <v>81</v>
      </c>
    </row>
    <row r="230" spans="1:8" x14ac:dyDescent="0.35">
      <c r="A230" s="14" t="s">
        <v>61</v>
      </c>
      <c r="B230" s="2">
        <v>118620596</v>
      </c>
      <c r="C230" s="2">
        <v>347395</v>
      </c>
      <c r="D230" s="2">
        <f>YEAR(E230)</f>
        <v>2018</v>
      </c>
      <c r="E230" s="3" t="s">
        <v>228</v>
      </c>
      <c r="F230" s="2" t="s">
        <v>285</v>
      </c>
      <c r="G230" s="10">
        <v>1570</v>
      </c>
      <c r="H230" s="2" t="s">
        <v>81</v>
      </c>
    </row>
    <row r="231" spans="1:8" x14ac:dyDescent="0.35">
      <c r="A231" s="14" t="s">
        <v>61</v>
      </c>
      <c r="B231" s="2">
        <v>118620596</v>
      </c>
      <c r="C231" s="2">
        <v>62872</v>
      </c>
      <c r="D231" s="2">
        <f>YEAR(E231)</f>
        <v>2018</v>
      </c>
      <c r="E231" s="3" t="s">
        <v>273</v>
      </c>
      <c r="F231" s="2" t="s">
        <v>285</v>
      </c>
      <c r="G231" s="10">
        <v>1570</v>
      </c>
      <c r="H231" s="2" t="s">
        <v>81</v>
      </c>
    </row>
    <row r="232" spans="1:8" x14ac:dyDescent="0.35">
      <c r="A232" s="14" t="s">
        <v>61</v>
      </c>
      <c r="B232" s="2">
        <v>118620596</v>
      </c>
      <c r="C232" s="2">
        <v>119210</v>
      </c>
      <c r="D232" s="2">
        <f>YEAR(E232)</f>
        <v>2018</v>
      </c>
      <c r="E232" s="3" t="s">
        <v>261</v>
      </c>
      <c r="F232" s="2" t="s">
        <v>286</v>
      </c>
      <c r="G232" s="10">
        <v>26.02</v>
      </c>
      <c r="H232" s="2" t="s">
        <v>81</v>
      </c>
    </row>
    <row r="233" spans="1:8" x14ac:dyDescent="0.35">
      <c r="A233" s="14" t="s">
        <v>61</v>
      </c>
      <c r="B233" s="2">
        <v>118620596</v>
      </c>
      <c r="C233" s="2">
        <v>150662</v>
      </c>
      <c r="D233" s="2">
        <f>YEAR(E233)</f>
        <v>2018</v>
      </c>
      <c r="E233" s="3" t="s">
        <v>261</v>
      </c>
      <c r="F233" s="2" t="s">
        <v>287</v>
      </c>
      <c r="G233" s="10">
        <v>694.19</v>
      </c>
      <c r="H233" s="2" t="s">
        <v>82</v>
      </c>
    </row>
    <row r="234" spans="1:8" x14ac:dyDescent="0.35">
      <c r="A234" s="14" t="s">
        <v>61</v>
      </c>
      <c r="B234" s="2">
        <v>118620596</v>
      </c>
      <c r="C234" s="2">
        <v>189670</v>
      </c>
      <c r="D234" s="2">
        <f>YEAR(E234)</f>
        <v>2018</v>
      </c>
      <c r="E234" s="3" t="s">
        <v>254</v>
      </c>
      <c r="F234" s="2" t="s">
        <v>285</v>
      </c>
      <c r="G234" s="10">
        <v>1570</v>
      </c>
      <c r="H234" s="2" t="s">
        <v>81</v>
      </c>
    </row>
    <row r="235" spans="1:8" x14ac:dyDescent="0.35">
      <c r="A235" s="14" t="s">
        <v>61</v>
      </c>
      <c r="B235" s="2">
        <v>118620596</v>
      </c>
      <c r="C235" s="2">
        <v>314075</v>
      </c>
      <c r="D235" s="2">
        <f>YEAR(E235)</f>
        <v>2018</v>
      </c>
      <c r="E235" s="3" t="s">
        <v>236</v>
      </c>
      <c r="F235" s="2" t="s">
        <v>285</v>
      </c>
      <c r="G235" s="10">
        <v>590.48</v>
      </c>
      <c r="H235" s="2" t="s">
        <v>81</v>
      </c>
    </row>
    <row r="236" spans="1:8" x14ac:dyDescent="0.35">
      <c r="A236" s="14" t="s">
        <v>61</v>
      </c>
      <c r="B236" s="2">
        <v>118620596</v>
      </c>
      <c r="C236" s="2">
        <v>221204</v>
      </c>
      <c r="D236" s="2">
        <f>YEAR(E236)</f>
        <v>2018</v>
      </c>
      <c r="E236" s="3" t="s">
        <v>250</v>
      </c>
      <c r="F236" s="2" t="s">
        <v>285</v>
      </c>
      <c r="G236" s="10">
        <v>1570</v>
      </c>
      <c r="H236" s="2" t="s">
        <v>81</v>
      </c>
    </row>
    <row r="237" spans="1:8" x14ac:dyDescent="0.35">
      <c r="A237" s="14" t="s">
        <v>61</v>
      </c>
      <c r="B237" s="2">
        <v>118620596</v>
      </c>
      <c r="C237" s="2">
        <v>30057</v>
      </c>
      <c r="D237" s="2">
        <f>YEAR(E237)</f>
        <v>2018</v>
      </c>
      <c r="E237" s="3" t="s">
        <v>277</v>
      </c>
      <c r="F237" s="2" t="s">
        <v>286</v>
      </c>
      <c r="G237" s="10">
        <v>276.89999999999998</v>
      </c>
      <c r="H237" s="2" t="s">
        <v>81</v>
      </c>
    </row>
    <row r="238" spans="1:8" x14ac:dyDescent="0.35">
      <c r="A238" s="14" t="s">
        <v>61</v>
      </c>
      <c r="B238" s="2">
        <v>118620596</v>
      </c>
      <c r="C238" s="2">
        <v>96121</v>
      </c>
      <c r="D238" s="2">
        <f>YEAR(E238)</f>
        <v>2018</v>
      </c>
      <c r="E238" s="3" t="s">
        <v>267</v>
      </c>
      <c r="F238" s="2" t="s">
        <v>287</v>
      </c>
      <c r="G238" s="10">
        <v>73.2</v>
      </c>
      <c r="H238" s="2" t="s">
        <v>82</v>
      </c>
    </row>
    <row r="239" spans="1:8" x14ac:dyDescent="0.35">
      <c r="A239" s="14" t="s">
        <v>61</v>
      </c>
      <c r="B239" s="2">
        <v>118620596</v>
      </c>
      <c r="C239" s="2">
        <v>90727</v>
      </c>
      <c r="D239" s="2">
        <f>YEAR(E239)</f>
        <v>2018</v>
      </c>
      <c r="E239" s="3" t="s">
        <v>267</v>
      </c>
      <c r="F239" s="2" t="s">
        <v>285</v>
      </c>
      <c r="G239" s="10">
        <v>948.12</v>
      </c>
      <c r="H239" s="2" t="s">
        <v>81</v>
      </c>
    </row>
    <row r="240" spans="1:8" x14ac:dyDescent="0.35">
      <c r="A240" s="14" t="s">
        <v>61</v>
      </c>
      <c r="B240" s="2">
        <v>118620596</v>
      </c>
      <c r="C240" s="2">
        <v>227462</v>
      </c>
      <c r="D240" s="2">
        <f>YEAR(E240)</f>
        <v>2018</v>
      </c>
      <c r="E240" s="3" t="s">
        <v>248</v>
      </c>
      <c r="F240" s="2" t="s">
        <v>287</v>
      </c>
      <c r="G240" s="10">
        <v>321.35000000000002</v>
      </c>
      <c r="H240" s="2" t="s">
        <v>82</v>
      </c>
    </row>
    <row r="241" spans="1:8" x14ac:dyDescent="0.35">
      <c r="A241" s="14" t="s">
        <v>61</v>
      </c>
      <c r="B241" s="2">
        <v>118620596</v>
      </c>
      <c r="C241" s="2">
        <v>289031</v>
      </c>
      <c r="D241" s="2">
        <f>YEAR(E241)</f>
        <v>2018</v>
      </c>
      <c r="E241" s="3" t="s">
        <v>241</v>
      </c>
      <c r="F241" s="2" t="s">
        <v>283</v>
      </c>
      <c r="G241" s="10">
        <v>2483.1999999999998</v>
      </c>
      <c r="H241" s="2" t="s">
        <v>81</v>
      </c>
    </row>
    <row r="242" spans="1:8" x14ac:dyDescent="0.35">
      <c r="A242" s="14" t="s">
        <v>61</v>
      </c>
      <c r="B242" s="2">
        <v>118620596</v>
      </c>
      <c r="C242" s="2">
        <v>62905</v>
      </c>
      <c r="D242" s="2">
        <f>YEAR(E242)</f>
        <v>2018</v>
      </c>
      <c r="E242" s="3" t="s">
        <v>272</v>
      </c>
      <c r="F242" s="2" t="s">
        <v>285</v>
      </c>
      <c r="G242" s="10">
        <v>3071.96</v>
      </c>
      <c r="H242" s="2" t="s">
        <v>81</v>
      </c>
    </row>
    <row r="243" spans="1:8" x14ac:dyDescent="0.35">
      <c r="A243" s="14" t="s">
        <v>61</v>
      </c>
      <c r="B243" s="2">
        <v>118620596</v>
      </c>
      <c r="C243" s="2">
        <v>189692</v>
      </c>
      <c r="D243" s="2">
        <f>YEAR(E243)</f>
        <v>2018</v>
      </c>
      <c r="E243" s="3" t="s">
        <v>253</v>
      </c>
      <c r="F243" s="2" t="s">
        <v>285</v>
      </c>
      <c r="G243" s="10">
        <v>1570</v>
      </c>
      <c r="H243" s="2" t="s">
        <v>81</v>
      </c>
    </row>
    <row r="244" spans="1:8" x14ac:dyDescent="0.35">
      <c r="A244" s="14" t="s">
        <v>61</v>
      </c>
      <c r="B244" s="2">
        <v>118620596</v>
      </c>
      <c r="C244" s="2">
        <v>63520</v>
      </c>
      <c r="D244" s="2">
        <f>YEAR(E244)</f>
        <v>2018</v>
      </c>
      <c r="E244" s="3" t="s">
        <v>271</v>
      </c>
      <c r="F244" s="2" t="s">
        <v>285</v>
      </c>
      <c r="G244" s="10">
        <v>1570</v>
      </c>
      <c r="H244" s="2" t="s">
        <v>81</v>
      </c>
    </row>
    <row r="245" spans="1:8" x14ac:dyDescent="0.35">
      <c r="A245" s="14" t="s">
        <v>61</v>
      </c>
      <c r="B245" s="2">
        <v>118620596</v>
      </c>
      <c r="C245" s="2">
        <v>63540</v>
      </c>
      <c r="D245" s="2">
        <f>YEAR(E245)</f>
        <v>2018</v>
      </c>
      <c r="E245" s="3" t="s">
        <v>271</v>
      </c>
      <c r="F245" s="2" t="s">
        <v>285</v>
      </c>
      <c r="G245" s="10">
        <v>785</v>
      </c>
      <c r="H245" s="2" t="s">
        <v>81</v>
      </c>
    </row>
    <row r="246" spans="1:8" x14ac:dyDescent="0.35">
      <c r="A246" s="14" t="s">
        <v>61</v>
      </c>
      <c r="B246" s="2">
        <v>118620596</v>
      </c>
      <c r="C246" s="2">
        <v>62890</v>
      </c>
      <c r="D246" s="2">
        <f>YEAR(E246)</f>
        <v>2018</v>
      </c>
      <c r="E246" s="3" t="s">
        <v>271</v>
      </c>
      <c r="F246" s="2" t="s">
        <v>285</v>
      </c>
      <c r="G246" s="10">
        <v>1570</v>
      </c>
      <c r="H246" s="2" t="s">
        <v>81</v>
      </c>
    </row>
    <row r="247" spans="1:8" x14ac:dyDescent="0.35">
      <c r="A247" s="14" t="s">
        <v>61</v>
      </c>
      <c r="B247" s="2">
        <v>118620596</v>
      </c>
      <c r="C247" s="2">
        <v>172653</v>
      </c>
      <c r="D247" s="2">
        <f>YEAR(E247)</f>
        <v>2018</v>
      </c>
      <c r="E247" s="3" t="s">
        <v>257</v>
      </c>
      <c r="F247" s="2" t="s">
        <v>283</v>
      </c>
      <c r="G247" s="10">
        <v>342</v>
      </c>
      <c r="H247" s="2" t="s">
        <v>81</v>
      </c>
    </row>
    <row r="248" spans="1:8" x14ac:dyDescent="0.35">
      <c r="A248" s="14" t="s">
        <v>61</v>
      </c>
      <c r="B248" s="2">
        <v>118620596</v>
      </c>
      <c r="C248" s="2">
        <v>156972</v>
      </c>
      <c r="D248" s="2">
        <f>YEAR(E248)</f>
        <v>2018</v>
      </c>
      <c r="E248" s="3" t="s">
        <v>257</v>
      </c>
      <c r="F248" s="2" t="s">
        <v>285</v>
      </c>
      <c r="G248" s="10">
        <v>1570</v>
      </c>
      <c r="H248" s="2" t="s">
        <v>81</v>
      </c>
    </row>
    <row r="249" spans="1:8" x14ac:dyDescent="0.35">
      <c r="A249" s="14" t="s">
        <v>61</v>
      </c>
      <c r="B249" s="2">
        <v>118620596</v>
      </c>
      <c r="C249" s="2">
        <v>291469</v>
      </c>
      <c r="D249" s="2">
        <f>YEAR(E249)</f>
        <v>2018</v>
      </c>
      <c r="E249" s="3" t="s">
        <v>240</v>
      </c>
      <c r="F249" s="2" t="s">
        <v>284</v>
      </c>
      <c r="G249" s="10">
        <v>-1229.1600000000001</v>
      </c>
      <c r="H249" s="2" t="s">
        <v>81</v>
      </c>
    </row>
    <row r="250" spans="1:8" x14ac:dyDescent="0.35">
      <c r="A250" s="14" t="s">
        <v>61</v>
      </c>
      <c r="B250" s="2">
        <v>118620596</v>
      </c>
      <c r="C250" s="2">
        <v>289011</v>
      </c>
      <c r="D250" s="2">
        <f>YEAR(E250)</f>
        <v>2018</v>
      </c>
      <c r="E250" s="3" t="s">
        <v>240</v>
      </c>
      <c r="F250" s="2" t="s">
        <v>284</v>
      </c>
      <c r="G250" s="10">
        <v>0</v>
      </c>
      <c r="H250" s="2" t="s">
        <v>81</v>
      </c>
    </row>
    <row r="251" spans="1:8" x14ac:dyDescent="0.35">
      <c r="A251" s="14" t="s">
        <v>61</v>
      </c>
      <c r="B251" s="2">
        <v>118620596</v>
      </c>
      <c r="C251" s="2">
        <v>318169</v>
      </c>
      <c r="D251" s="2">
        <f>YEAR(E251)</f>
        <v>2018</v>
      </c>
      <c r="E251" s="3" t="s">
        <v>234</v>
      </c>
      <c r="F251" s="2" t="s">
        <v>284</v>
      </c>
      <c r="G251" s="10">
        <v>748.12</v>
      </c>
      <c r="H251" s="2" t="s">
        <v>81</v>
      </c>
    </row>
    <row r="252" spans="1:8" x14ac:dyDescent="0.35">
      <c r="A252" s="14" t="s">
        <v>61</v>
      </c>
      <c r="B252" s="2">
        <v>118620596</v>
      </c>
      <c r="C252" s="2">
        <v>104113</v>
      </c>
      <c r="D252" s="2">
        <f>YEAR(E252)</f>
        <v>2018</v>
      </c>
      <c r="E252" s="3" t="s">
        <v>265</v>
      </c>
      <c r="F252" s="2" t="s">
        <v>283</v>
      </c>
      <c r="G252" s="10">
        <v>673.8</v>
      </c>
      <c r="H252" s="2" t="s">
        <v>81</v>
      </c>
    </row>
    <row r="253" spans="1:8" x14ac:dyDescent="0.35">
      <c r="A253" s="14" t="s">
        <v>61</v>
      </c>
      <c r="B253" s="2">
        <v>118620596</v>
      </c>
      <c r="C253" s="2">
        <v>35163</v>
      </c>
      <c r="D253" s="2">
        <f>YEAR(E253)</f>
        <v>2018</v>
      </c>
      <c r="E253" s="3" t="s">
        <v>276</v>
      </c>
      <c r="F253" s="2" t="s">
        <v>285</v>
      </c>
      <c r="G253" s="10">
        <v>1570</v>
      </c>
      <c r="H253" s="2" t="s">
        <v>81</v>
      </c>
    </row>
    <row r="254" spans="1:8" x14ac:dyDescent="0.35">
      <c r="A254" s="14" t="s">
        <v>61</v>
      </c>
      <c r="B254" s="2">
        <v>118620596</v>
      </c>
      <c r="C254" s="2">
        <v>225714</v>
      </c>
      <c r="D254" s="2">
        <f>YEAR(E254)</f>
        <v>2018</v>
      </c>
      <c r="E254" s="3" t="s">
        <v>249</v>
      </c>
      <c r="F254" s="2" t="s">
        <v>284</v>
      </c>
      <c r="G254" s="10">
        <v>-1177.3</v>
      </c>
      <c r="H254" s="2" t="s">
        <v>81</v>
      </c>
    </row>
    <row r="255" spans="1:8" x14ac:dyDescent="0.35">
      <c r="A255" s="14" t="s">
        <v>61</v>
      </c>
      <c r="B255" s="2">
        <v>118620596</v>
      </c>
      <c r="C255" s="2">
        <v>247612</v>
      </c>
      <c r="D255" s="2">
        <f>YEAR(E255)</f>
        <v>2018</v>
      </c>
      <c r="E255" s="3" t="s">
        <v>233</v>
      </c>
      <c r="F255" s="2" t="s">
        <v>285</v>
      </c>
      <c r="G255" s="10">
        <v>1570</v>
      </c>
      <c r="H255" s="2" t="s">
        <v>81</v>
      </c>
    </row>
    <row r="256" spans="1:8" x14ac:dyDescent="0.35">
      <c r="A256" s="14" t="s">
        <v>61</v>
      </c>
      <c r="B256" s="2">
        <v>118620596</v>
      </c>
      <c r="C256" s="2">
        <v>77081</v>
      </c>
      <c r="D256" s="2">
        <f>YEAR(E256)</f>
        <v>2018</v>
      </c>
      <c r="E256" s="3" t="s">
        <v>266</v>
      </c>
      <c r="F256" s="2" t="s">
        <v>285</v>
      </c>
      <c r="G256" s="10">
        <v>3345</v>
      </c>
      <c r="H256" s="2" t="s">
        <v>81</v>
      </c>
    </row>
    <row r="257" spans="1:8" x14ac:dyDescent="0.35">
      <c r="A257" s="14" t="s">
        <v>61</v>
      </c>
      <c r="B257" s="2">
        <v>118620596</v>
      </c>
      <c r="C257" s="2">
        <v>97507</v>
      </c>
      <c r="D257" s="2">
        <f>YEAR(E257)</f>
        <v>2018</v>
      </c>
      <c r="E257" s="3" t="s">
        <v>266</v>
      </c>
      <c r="F257" s="2" t="s">
        <v>284</v>
      </c>
      <c r="G257" s="10">
        <v>46.95</v>
      </c>
      <c r="H257" s="2" t="s">
        <v>81</v>
      </c>
    </row>
    <row r="258" spans="1:8" x14ac:dyDescent="0.35">
      <c r="A258" s="14" t="s">
        <v>61</v>
      </c>
      <c r="B258" s="2">
        <v>118620596</v>
      </c>
      <c r="C258" s="2">
        <v>171445</v>
      </c>
      <c r="D258" s="2">
        <f>YEAR(E258)</f>
        <v>2018</v>
      </c>
      <c r="E258" s="3" t="s">
        <v>259</v>
      </c>
      <c r="F258" s="2" t="s">
        <v>285</v>
      </c>
      <c r="G258" s="10">
        <v>1414.2</v>
      </c>
      <c r="H258" s="2" t="s">
        <v>81</v>
      </c>
    </row>
    <row r="259" spans="1:8" x14ac:dyDescent="0.35">
      <c r="A259" s="14" t="s">
        <v>61</v>
      </c>
      <c r="B259" s="2">
        <v>118620596</v>
      </c>
      <c r="C259" s="2">
        <v>158866</v>
      </c>
      <c r="D259" s="2">
        <f>YEAR(E259)</f>
        <v>2018</v>
      </c>
      <c r="E259" s="3" t="s">
        <v>259</v>
      </c>
      <c r="F259" s="2" t="s">
        <v>284</v>
      </c>
      <c r="G259" s="10">
        <v>47.4</v>
      </c>
      <c r="H259" s="2" t="s">
        <v>81</v>
      </c>
    </row>
  </sheetData>
  <autoFilter ref="A7:H7" xr:uid="{F16C48FB-9480-4434-BE83-1F8A1DEA6C91}"/>
  <sortState ref="A8:H259">
    <sortCondition ref="D8:D25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RCTO</vt:lpstr>
      <vt:lpstr>Infortuni</vt:lpstr>
      <vt:lpstr>Tutela Legale</vt:lpstr>
      <vt:lpstr>All Risk Property</vt:lpstr>
      <vt:lpstr>Libro Matricola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2019-07-22T07:53:54Z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700311-1b20-487f-9129-30717d50ca8e_Enabled">
    <vt:lpwstr>True</vt:lpwstr>
  </property>
  <property fmtid="{D5CDD505-2E9C-101B-9397-08002B2CF9AE}" pid="3" name="MSIP_Label_9c700311-1b20-487f-9129-30717d50ca8e_SiteId">
    <vt:lpwstr>76e3921f-489b-4b7e-9547-9ea297add9b5</vt:lpwstr>
  </property>
  <property fmtid="{D5CDD505-2E9C-101B-9397-08002B2CF9AE}" pid="4" name="MSIP_Label_9c700311-1b20-487f-9129-30717d50ca8e_Owner">
    <vt:lpwstr>jacopo.mollo@willistowerswatson.com</vt:lpwstr>
  </property>
  <property fmtid="{D5CDD505-2E9C-101B-9397-08002B2CF9AE}" pid="5" name="MSIP_Label_9c700311-1b20-487f-9129-30717d50ca8e_SetDate">
    <vt:lpwstr>2019-04-23T12:57:36.6951842Z</vt:lpwstr>
  </property>
  <property fmtid="{D5CDD505-2E9C-101B-9397-08002B2CF9AE}" pid="6" name="MSIP_Label_9c700311-1b20-487f-9129-30717d50ca8e_Name">
    <vt:lpwstr>Confidential</vt:lpwstr>
  </property>
  <property fmtid="{D5CDD505-2E9C-101B-9397-08002B2CF9AE}" pid="7" name="MSIP_Label_9c700311-1b20-487f-9129-30717d50ca8e_Application">
    <vt:lpwstr>Microsoft Azure Information Protection</vt:lpwstr>
  </property>
  <property fmtid="{D5CDD505-2E9C-101B-9397-08002B2CF9AE}" pid="8" name="MSIP_Label_9c700311-1b20-487f-9129-30717d50ca8e_Extended_MSFT_Method">
    <vt:lpwstr>Automatic</vt:lpwstr>
  </property>
  <property fmtid="{D5CDD505-2E9C-101B-9397-08002B2CF9AE}" pid="9" name="MSIP_Label_d347b247-e90e-43a3-9d7b-004f14ae6873_Enabled">
    <vt:lpwstr>True</vt:lpwstr>
  </property>
  <property fmtid="{D5CDD505-2E9C-101B-9397-08002B2CF9AE}" pid="10" name="MSIP_Label_d347b247-e90e-43a3-9d7b-004f14ae6873_SiteId">
    <vt:lpwstr>76e3921f-489b-4b7e-9547-9ea297add9b5</vt:lpwstr>
  </property>
  <property fmtid="{D5CDD505-2E9C-101B-9397-08002B2CF9AE}" pid="11" name="MSIP_Label_d347b247-e90e-43a3-9d7b-004f14ae6873_Owner">
    <vt:lpwstr>jacopo.mollo@willistowerswatson.com</vt:lpwstr>
  </property>
  <property fmtid="{D5CDD505-2E9C-101B-9397-08002B2CF9AE}" pid="12" name="MSIP_Label_d347b247-e90e-43a3-9d7b-004f14ae6873_SetDate">
    <vt:lpwstr>2019-04-23T12:57:36.6951842Z</vt:lpwstr>
  </property>
  <property fmtid="{D5CDD505-2E9C-101B-9397-08002B2CF9AE}" pid="13" name="MSIP_Label_d347b247-e90e-43a3-9d7b-004f14ae6873_Name">
    <vt:lpwstr>Anyone (No Protection)</vt:lpwstr>
  </property>
  <property fmtid="{D5CDD505-2E9C-101B-9397-08002B2CF9AE}" pid="14" name="MSIP_Label_d347b247-e90e-43a3-9d7b-004f14ae6873_Application">
    <vt:lpwstr>Microsoft Azure Information Protection</vt:lpwstr>
  </property>
  <property fmtid="{D5CDD505-2E9C-101B-9397-08002B2CF9AE}" pid="15" name="MSIP_Label_d347b247-e90e-43a3-9d7b-004f14ae6873_Parent">
    <vt:lpwstr>9c700311-1b20-487f-9129-30717d50ca8e</vt:lpwstr>
  </property>
  <property fmtid="{D5CDD505-2E9C-101B-9397-08002B2CF9AE}" pid="16" name="MSIP_Label_d347b247-e90e-43a3-9d7b-004f14ae6873_Extended_MSFT_Method">
    <vt:lpwstr>Automatic</vt:lpwstr>
  </property>
  <property fmtid="{D5CDD505-2E9C-101B-9397-08002B2CF9AE}" pid="17" name="Sensitivity">
    <vt:lpwstr>Confidential Anyone (No Protection)</vt:lpwstr>
  </property>
</Properties>
</file>